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cdaveco-my.sharepoint.com/personal/repositery1_puneetindia_com/Documents/CIRP of Altius Digital Private Limited/ADPL/Claims/Operational Creditors/"/>
    </mc:Choice>
  </mc:AlternateContent>
  <xr:revisionPtr revIDLastSave="76" documentId="11_90343A1ACC1F8186DBD98A1D8C9709BE24668628" xr6:coauthVersionLast="47" xr6:coauthVersionMax="47" xr10:uidLastSave="{1DC77B0D-4EEE-4AD6-BC19-5FA32C278826}"/>
  <bookViews>
    <workbookView xWindow="-108" yWindow="-108" windowWidth="23256" windowHeight="12456" tabRatio="722" xr2:uid="{00000000-000D-0000-FFFF-FFFF00000000}"/>
  </bookViews>
  <sheets>
    <sheet name="Creditors List OC " sheetId="14" r:id="rId1"/>
    <sheet name="Summary of OC " sheetId="15" r:id="rId2"/>
    <sheet name="Not received form B" sheetId="16" r:id="rId3"/>
    <sheet name="Employee and workmen List" sheetId="13" state="hidden" r:id="rId4"/>
  </sheets>
  <definedNames>
    <definedName name="_xlnm._FilterDatabase" localSheetId="0" hidden="1">'Creditors List OC '!$A$14:$XFC$14</definedName>
    <definedName name="_xlnm.Print_Area" localSheetId="0">'Creditors List OC '!$A$1:$S$41</definedName>
    <definedName name="_xlnm.Print_Area" localSheetId="3">'Employee and workmen List'!$A$1:$K$18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14" l="1"/>
  <c r="O17" i="14"/>
  <c r="N16" i="14"/>
  <c r="N17" i="14"/>
  <c r="AL16" i="14"/>
  <c r="S16" i="14"/>
  <c r="AL15" i="14"/>
  <c r="S15" i="14"/>
  <c r="G6" i="14"/>
  <c r="G5" i="14"/>
  <c r="G4" i="14"/>
  <c r="AB17" i="13" l="1"/>
  <c r="AA18" i="13"/>
  <c r="Z18" i="13" l="1"/>
  <c r="AB18" i="13" s="1"/>
  <c r="AB16" i="13"/>
  <c r="K17" i="13" l="1"/>
  <c r="K16" i="13"/>
  <c r="J18" i="13"/>
  <c r="I18" i="13"/>
  <c r="K18"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Deep</author>
    <author>tc={2B823F07-AAC8-7A44-A1DC-78A425891F24}</author>
    <author>HP</author>
    <author>tc={50BA4B3B-60C3-4DD9-A3F0-72C8B200D60A}</author>
    <author>tc={92436E61-271A-4DFA-9B5E-3574C0CE7A56}</author>
  </authors>
  <commentList>
    <comment ref="AG17" authorId="0" shapeId="0" xr:uid="{00000000-0006-0000-0000-000002000000}">
      <text>
        <r>
          <rPr>
            <b/>
            <sz val="9"/>
            <color indexed="81"/>
            <rFont val="Tahoma"/>
            <family val="2"/>
          </rPr>
          <t>Deep:</t>
        </r>
        <r>
          <rPr>
            <sz val="9"/>
            <color indexed="81"/>
            <rFont val="Tahoma"/>
            <family val="2"/>
          </rPr>
          <t xml:space="preserve">
Duty amount - INR 301612907.788983
Interest Calculated - INR 489593815.258289
Input tax Credit (IGST, CVD / SAD - INR 478462698.844598</t>
        </r>
      </text>
    </comment>
    <comment ref="F21" authorId="1"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For review</t>
      </text>
    </comment>
    <comment ref="AI40" authorId="2" shapeId="0" xr:uid="{00000000-0006-0000-0000-000004000000}">
      <text>
        <r>
          <rPr>
            <b/>
            <sz val="9"/>
            <color rgb="FF000000"/>
            <rFont val="Tahoma"/>
            <family val="2"/>
          </rPr>
          <t>HP:</t>
        </r>
        <r>
          <rPr>
            <sz val="9"/>
            <color rgb="FF000000"/>
            <rFont val="Tahoma"/>
            <family val="2"/>
          </rPr>
          <t xml:space="preserve">
</t>
        </r>
        <r>
          <rPr>
            <sz val="9"/>
            <color rgb="FF000000"/>
            <rFont val="Tahoma"/>
            <family val="2"/>
          </rPr>
          <t xml:space="preserve">Verification from records whether payment of Rs. 117, 759/ done or not is pending </t>
        </r>
      </text>
    </comment>
    <comment ref="AJ41" authorId="3"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Interest is charged by OC as per disclaimer in inovices and further to that , there is no correspondance from OC that they're charging or they'll charge interest on delayed payments</t>
      </text>
    </comment>
    <comment ref="AI44" authorId="2" shapeId="0" xr:uid="{00000000-0006-0000-0000-000006000000}">
      <text>
        <r>
          <rPr>
            <b/>
            <sz val="9"/>
            <color indexed="81"/>
            <rFont val="Tahoma"/>
            <family val="2"/>
          </rPr>
          <t>HP:</t>
        </r>
        <r>
          <rPr>
            <sz val="9"/>
            <color indexed="81"/>
            <rFont val="Tahoma"/>
            <family val="2"/>
          </rPr>
          <t xml:space="preserve">
closing balance as per NSAIL ledger.</t>
        </r>
      </text>
    </comment>
    <comment ref="N54" authorId="0" shapeId="0" xr:uid="{00000000-0006-0000-0000-000007000000}">
      <text>
        <r>
          <rPr>
            <b/>
            <sz val="9"/>
            <color indexed="81"/>
            <rFont val="Tahoma"/>
            <family val="2"/>
          </rPr>
          <t>Deep:</t>
        </r>
        <r>
          <rPr>
            <sz val="9"/>
            <color indexed="81"/>
            <rFont val="Tahoma"/>
            <family val="2"/>
          </rPr>
          <t xml:space="preserve">
Claim received in foreign currency. As per Regulation 15 of IBBI (Insolvency for Corporate Persons) Regulations, 2016, the claims denominated in foreign currency shall be valued in Indian Currency at the official exchange rate as on the Insolvency Commencement date. However, the exchange rate as on April 11, 2022 was not availableon the RBI website, hence the exchange rate as on April 12, 2022 has been taken to determine the claim in Indian Currency, i.e. USD 3500960.39 * INR 76.1127</t>
        </r>
      </text>
    </comment>
    <comment ref="N68" authorId="4" shapeId="0" xr:uid="{00000000-0006-0000-0000-000008000000}">
      <text>
        <t>[Threaded comment]
Your version of Excel allows you to read this threaded comment; however, any edits to it will get removed if the file is opened in a newer version of Excel. Learn more: https://go.microsoft.com/fwlink/?linkid=870924
Comment:
    Revised claim form has been sent with updated claim</t>
      </text>
    </comment>
  </commentList>
</comments>
</file>

<file path=xl/sharedStrings.xml><?xml version="1.0" encoding="utf-8"?>
<sst xmlns="http://schemas.openxmlformats.org/spreadsheetml/2006/main" count="157" uniqueCount="113">
  <si>
    <t xml:space="preserve">        Information Memorandum</t>
  </si>
  <si>
    <t>(Pursuant to section 29 of IBC, 2016 read with regulation 36 of the IBBI (Insolvency resolution process for Corporate person) Regulations, 2016)</t>
  </si>
  <si>
    <t>Name of the Corporate Debtor</t>
  </si>
  <si>
    <t>Name of the IRP/RP</t>
  </si>
  <si>
    <t>Insolvency Commencement date</t>
  </si>
  <si>
    <t>Latest Annual Financial Statement available</t>
  </si>
  <si>
    <t>Audited Financial Statement for Last Years</t>
  </si>
  <si>
    <t>Provisional Financial Statement</t>
  </si>
  <si>
    <t>List of Operational Creditors</t>
  </si>
  <si>
    <t>(AMOUNT IN RUPEES)</t>
  </si>
  <si>
    <t>OPERATIONAL CREDITORS</t>
  </si>
  <si>
    <t>Amount claimed</t>
  </si>
  <si>
    <t>Amount admitted</t>
  </si>
  <si>
    <t>S.No</t>
  </si>
  <si>
    <t>Form No.</t>
  </si>
  <si>
    <t>Date of  Receipt of Claim</t>
  </si>
  <si>
    <t>Date OfClaim Form</t>
  </si>
  <si>
    <t xml:space="preserve">Whether Related Party Or Not. If Yes, Nature Of Relation. </t>
  </si>
  <si>
    <t>Name of Creditor</t>
  </si>
  <si>
    <t>Address Of Operational Creditor</t>
  </si>
  <si>
    <t>Bank Details</t>
  </si>
  <si>
    <t>Email Address</t>
  </si>
  <si>
    <t>Contact Person &amp; Number</t>
  </si>
  <si>
    <t>Product / Services Provided</t>
  </si>
  <si>
    <t>ROI</t>
  </si>
  <si>
    <t>Purpose</t>
  </si>
  <si>
    <t>Prinicipal</t>
  </si>
  <si>
    <t>Interest</t>
  </si>
  <si>
    <t>Penal Interest Charged</t>
  </si>
  <si>
    <t>Damages Charged</t>
  </si>
  <si>
    <t>Expenses Claimed / (Payment Made)</t>
  </si>
  <si>
    <t>Total Amount Claimed (Rs.)</t>
  </si>
  <si>
    <t xml:space="preserve">Complete Form B (Notarised + Affidavit[on Stamp Paper] – as per cirp) </t>
  </si>
  <si>
    <t>All the invoices relating to the claim</t>
  </si>
  <si>
    <t>All work/purchase orders relating to the claim</t>
  </si>
  <si>
    <t>Contractual Agreement if any</t>
  </si>
  <si>
    <t>Balance confirmation</t>
  </si>
  <si>
    <t>Signed Aadhar Card</t>
  </si>
  <si>
    <t>Signed PAN Card</t>
  </si>
  <si>
    <t>Authority Letter for submitting claim on behalf of Company/firm</t>
  </si>
  <si>
    <t>Interest Calculation along with interest rate</t>
  </si>
  <si>
    <t>Certificate of Incorporation in case of company/LLP</t>
  </si>
  <si>
    <t>Party Ledger</t>
  </si>
  <si>
    <t>Bank Statement</t>
  </si>
  <si>
    <t>Amount Claimed by Claimant</t>
  </si>
  <si>
    <t>Principal</t>
  </si>
  <si>
    <t>Total Amount Admitted</t>
  </si>
  <si>
    <t>Rejection Reason/Admitted</t>
  </si>
  <si>
    <t>Status</t>
  </si>
  <si>
    <t>Amount pending for verification / Estimated Claim</t>
  </si>
  <si>
    <t>Amount not admitted</t>
  </si>
  <si>
    <t>Amount of claim subtantiated</t>
  </si>
  <si>
    <t>Contingent Claim</t>
  </si>
  <si>
    <t>Details of Security Interest</t>
  </si>
  <si>
    <t>Date of Verification</t>
  </si>
  <si>
    <t>Claim verified by</t>
  </si>
  <si>
    <t>(Whether received by email / physical copy)</t>
  </si>
  <si>
    <t>Remarks</t>
  </si>
  <si>
    <t>OC claim Number</t>
  </si>
  <si>
    <t>Workmen</t>
  </si>
  <si>
    <t>Employees</t>
  </si>
  <si>
    <t>Govt dues</t>
  </si>
  <si>
    <t>OCs (Other than  Employees and workmen)</t>
  </si>
  <si>
    <t>National Steel and Agro Industries Limited</t>
  </si>
  <si>
    <t>Mr. Dushyant C Dave</t>
  </si>
  <si>
    <t>List of Employee and workmen</t>
  </si>
  <si>
    <t>Employee and Workmen</t>
  </si>
  <si>
    <t>Date Of Receipt Claim</t>
  </si>
  <si>
    <t>Name</t>
  </si>
  <si>
    <t>Address Of Employee or Workmen</t>
  </si>
  <si>
    <t>Authorised Person</t>
  </si>
  <si>
    <t>Contact Number</t>
  </si>
  <si>
    <t>Amount Claimed as per form D</t>
  </si>
  <si>
    <t xml:space="preserve">Documents </t>
  </si>
  <si>
    <t>Claim Amount Admitted</t>
  </si>
  <si>
    <t>Claim Status</t>
  </si>
  <si>
    <t>Reason</t>
  </si>
  <si>
    <t>Salary</t>
  </si>
  <si>
    <t>Complete Form E (Notarised + Affidavit[on Stamp Paper] – as per CIRP regulation)</t>
  </si>
  <si>
    <t>Complete Form D (Notarised + Affidavit[on Stamp Paper] – as per Cirp regulation)</t>
  </si>
  <si>
    <t>Letter of Appointment with salary structure</t>
  </si>
  <si>
    <t>Increment letter</t>
  </si>
  <si>
    <t>Latest Salary slips for 3 months.</t>
  </si>
  <si>
    <t>Resignation Letter.</t>
  </si>
  <si>
    <t>Relieving letter</t>
  </si>
  <si>
    <t>Self-Attested Id proof of the employee(PAN/Aadhar/Passport/Electoral Commission)</t>
  </si>
  <si>
    <t>Attendance Record</t>
  </si>
  <si>
    <t>Present Salary Structure</t>
  </si>
  <si>
    <t>PF Statement/PF UAN Number</t>
  </si>
  <si>
    <t>Latest Form 16</t>
  </si>
  <si>
    <t>Signed F&amp;F statement.</t>
  </si>
  <si>
    <t>TOTAL</t>
  </si>
  <si>
    <t>B</t>
  </si>
  <si>
    <t>02.01.2024</t>
  </si>
  <si>
    <t>No</t>
  </si>
  <si>
    <t>Gospell Digital Technology Co. Ltd.</t>
  </si>
  <si>
    <t>bhoir.p@gmail.com, advadityakrishnna@gmail.com</t>
  </si>
  <si>
    <t xml:space="preserve">1. Gospell Industrial Park, Guanshandong Street,Chenzhou City, Suxian District, Hunan, China - 423 000.                                                             2. Room 3502, Block T3, No.1 Intown Qianhi Nanshan District, Shenzhen, China. </t>
  </si>
  <si>
    <t>Account 1 - A/c Number - 71040211000000832   Bank Name - Bank of Hunan Corporation Limited Bank Address - no.210 Section 2, Xiangjiang Middle Road Tianxin District Changsha Hunan China.                                                                              Account 2 - Account No. 437183000141000001176.                                 Bank Name - Bank of Communications, Hunan Provincial Branch.                                                            Address - No. 37 Shaoshan &lt;C&gt; Road, Changsha, Hunan, China                                                                    Swift - COMMCNSHCSA</t>
  </si>
  <si>
    <t>Mr. Prashant Bhoir                 9930316331                              9013476011</t>
  </si>
  <si>
    <t>Under Verification</t>
  </si>
  <si>
    <t>11.01.2024</t>
  </si>
  <si>
    <t xml:space="preserve">Nileh Mishra      Sachin Joshi </t>
  </si>
  <si>
    <t>Both</t>
  </si>
  <si>
    <t>Mail 02.01.2024       Physical copy    03.01.2024</t>
  </si>
  <si>
    <t>mail      06.01.2024</t>
  </si>
  <si>
    <t>05.01.2024</t>
  </si>
  <si>
    <t>M/s Babosa Corporation</t>
  </si>
  <si>
    <t>Building No. A3, Unit No. 101, Babosa Industrial Park, Saravali Village, Bhiwandi  421 302</t>
  </si>
  <si>
    <t>A/c. no. 320101010100678                                       Bank Name - Union Bank Of India                                IFSC Code - UBIN0561819                                            Branch - KON, Bhiwandi.</t>
  </si>
  <si>
    <t>babosa.corporation@gmail.com</t>
  </si>
  <si>
    <t>Mr. Prateek S. Bothra           02522-280404/505</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</si>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</sst>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 #,##0_ ;_ * \-#,##0_ ;_ * &quot;-&quot;??_ ;_ @_ "/>
    <numFmt numFmtId="166" formatCode="_(* #,##0_);_(* \(#,##0\);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u/>
      <sz val="11"/>
      <color theme="10"/>
      <name val="Calibri"/>
      <family val="2"/>
      <scheme val="minor"/>
    </font>
    <font>
      <b/>
      <sz val="14"/>
      <name val="Calibri"/>
      <family val="2"/>
      <scheme val="minor"/>
    </font>
    <font>
      <sz val="11"/>
      <name val="Calibri"/>
      <family val="2"/>
      <scheme val="minor"/>
    </font>
    <font>
      <i/>
      <sz val="10"/>
      <name val="Calibri"/>
      <family val="2"/>
      <scheme val="minor"/>
    </font>
    <font>
      <b/>
      <i/>
      <u/>
      <sz val="1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0"/>
      <color theme="1"/>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b/>
      <sz val="11"/>
      <color rgb="FF000000"/>
      <name val="Calibri"/>
      <family val="2"/>
      <scheme val="minor"/>
    </font>
    <font>
      <sz val="11"/>
      <color rgb="FF000000"/>
      <name val="Calibri"/>
      <family val="2"/>
      <scheme val="minor"/>
    </font>
    <font>
      <sz val="11"/>
      <color rgb="FF000000"/>
      <name val="Calibri"/>
      <family val="2"/>
      <charset val="1"/>
    </font>
    <font>
      <sz val="11"/>
      <color rgb="FF000000"/>
      <name val="Calibri"/>
      <family val="2"/>
    </font>
    <font>
      <i/>
      <sz val="11"/>
      <color rgb="FF000000"/>
      <name val="Calibri"/>
      <family val="2"/>
      <scheme val="minor"/>
    </font>
    <font>
      <b/>
      <i/>
      <u/>
      <sz val="11"/>
      <color rgb="FF000000"/>
      <name val="Calibri"/>
      <family val="2"/>
      <scheme val="minor"/>
    </font>
    <font>
      <u/>
      <sz val="11"/>
      <color rgb="FF000000"/>
      <name val="Calibri"/>
      <family val="2"/>
      <scheme val="minor"/>
    </font>
    <font>
      <b/>
      <u/>
      <sz val="11"/>
      <color theme="10"/>
      <name val="Calibri"/>
      <family val="2"/>
      <scheme val="minor"/>
    </font>
  </fonts>
  <fills count="42">
    <fill>
      <patternFill patternType="none"/>
    </fill>
    <fill>
      <patternFill patternType="gray125"/>
    </fill>
    <fill>
      <patternFill patternType="solid">
        <fgColor theme="8"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A9D08E"/>
        <bgColor indexed="64"/>
      </patternFill>
    </fill>
    <fill>
      <patternFill patternType="solid">
        <fgColor rgb="FF92D050"/>
        <bgColor indexed="64"/>
      </patternFill>
    </fill>
    <fill>
      <patternFill patternType="solid">
        <fgColor rgb="FFED7D31"/>
        <bgColor indexed="64"/>
      </patternFill>
    </fill>
    <fill>
      <patternFill patternType="solid">
        <fgColor rgb="FFFFFF00"/>
        <bgColor indexed="64"/>
      </patternFill>
    </fill>
  </fills>
  <borders count="37">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50">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9" fillId="0" borderId="13" applyNumberFormat="0" applyFill="0" applyAlignment="0" applyProtection="0"/>
    <xf numFmtId="0" fontId="10" fillId="0" borderId="14" applyNumberFormat="0" applyFill="0" applyAlignment="0" applyProtection="0"/>
    <xf numFmtId="0" fontId="11" fillId="0" borderId="15"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9" borderId="16" applyNumberFormat="0" applyAlignment="0" applyProtection="0"/>
    <xf numFmtId="0" fontId="15" fillId="10" borderId="17" applyNumberFormat="0" applyAlignment="0" applyProtection="0"/>
    <xf numFmtId="0" fontId="16" fillId="10" borderId="16" applyNumberFormat="0" applyAlignment="0" applyProtection="0"/>
    <xf numFmtId="0" fontId="17" fillId="0" borderId="18" applyNumberFormat="0" applyFill="0" applyAlignment="0" applyProtection="0"/>
    <xf numFmtId="0" fontId="18" fillId="11" borderId="19" applyNumberFormat="0" applyAlignment="0" applyProtection="0"/>
    <xf numFmtId="0" fontId="19" fillId="0" borderId="0" applyNumberFormat="0" applyFill="0" applyBorder="0" applyAlignment="0" applyProtection="0"/>
    <xf numFmtId="0" fontId="1" fillId="12" borderId="20" applyNumberFormat="0" applyFont="0" applyAlignment="0" applyProtection="0"/>
    <xf numFmtId="0" fontId="20" fillId="0" borderId="0" applyNumberFormat="0" applyFill="0" applyBorder="0" applyAlignment="0" applyProtection="0"/>
    <xf numFmtId="0" fontId="2" fillId="0" borderId="21" applyNumberFormat="0" applyFill="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2" fillId="0" borderId="0" applyNumberFormat="0" applyFill="0" applyBorder="0" applyAlignment="0" applyProtection="0"/>
    <xf numFmtId="0" fontId="23" fillId="8"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43" fontId="1" fillId="0" borderId="0" applyFont="0" applyFill="0" applyBorder="0" applyAlignment="0" applyProtection="0"/>
  </cellStyleXfs>
  <cellXfs count="202">
    <xf numFmtId="0" fontId="0" fillId="0" borderId="0" xfId="0"/>
    <xf numFmtId="0" fontId="6"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3" fillId="5" borderId="6" xfId="0" applyFont="1" applyFill="1" applyBorder="1" applyAlignment="1">
      <alignment horizontal="center" vertical="center"/>
    </xf>
    <xf numFmtId="0" fontId="3" fillId="5" borderId="6" xfId="0" applyFont="1" applyFill="1" applyBorder="1" applyAlignment="1">
      <alignment horizontal="left" vertical="center"/>
    </xf>
    <xf numFmtId="0" fontId="3" fillId="5" borderId="6" xfId="0" applyFont="1" applyFill="1" applyBorder="1" applyAlignment="1">
      <alignment vertical="center"/>
    </xf>
    <xf numFmtId="0" fontId="3" fillId="5" borderId="6" xfId="0" applyFont="1" applyFill="1" applyBorder="1" applyAlignment="1">
      <alignment vertical="center" wrapText="1"/>
    </xf>
    <xf numFmtId="165" fontId="3" fillId="5" borderId="6" xfId="1" applyNumberFormat="1" applyFont="1" applyFill="1" applyBorder="1" applyAlignment="1">
      <alignment horizontal="right" vertical="center" wrapText="1"/>
    </xf>
    <xf numFmtId="0" fontId="6" fillId="0" borderId="0" xfId="0" applyFont="1" applyAlignment="1">
      <alignment horizontal="center" vertical="center"/>
    </xf>
    <xf numFmtId="165" fontId="6" fillId="0" borderId="6" xfId="4" applyNumberFormat="1" applyFont="1" applyBorder="1" applyAlignment="1">
      <alignment vertical="center" wrapText="1"/>
    </xf>
    <xf numFmtId="0" fontId="3" fillId="0" borderId="6" xfId="0" applyFont="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vertical="center"/>
    </xf>
    <xf numFmtId="14" fontId="6" fillId="0" borderId="7" xfId="0" applyNumberFormat="1" applyFont="1" applyBorder="1" applyAlignment="1">
      <alignment horizontal="left" vertical="center"/>
    </xf>
    <xf numFmtId="14" fontId="6" fillId="0" borderId="10" xfId="0" applyNumberFormat="1" applyFont="1" applyBorder="1" applyAlignment="1">
      <alignment horizontal="left" vertical="center"/>
    </xf>
    <xf numFmtId="0" fontId="6" fillId="3" borderId="0" xfId="0" applyFont="1" applyFill="1" applyAlignment="1">
      <alignment vertical="center"/>
    </xf>
    <xf numFmtId="0" fontId="3" fillId="0" borderId="11" xfId="0" applyFont="1" applyBorder="1" applyAlignment="1">
      <alignment horizontal="center" vertical="center" wrapText="1"/>
    </xf>
    <xf numFmtId="15" fontId="3" fillId="0" borderId="11" xfId="0" applyNumberFormat="1"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4" fillId="0" borderId="11" xfId="3" applyFill="1" applyBorder="1" applyAlignment="1">
      <alignment horizontal="center" vertical="center" wrapText="1"/>
    </xf>
    <xf numFmtId="10" fontId="6" fillId="0" borderId="0" xfId="2" applyNumberFormat="1" applyFont="1" applyAlignment="1">
      <alignment vertical="center"/>
    </xf>
    <xf numFmtId="165" fontId="6" fillId="3" borderId="22" xfId="4" applyNumberFormat="1" applyFont="1" applyFill="1" applyBorder="1" applyAlignment="1">
      <alignment vertical="center" wrapText="1"/>
    </xf>
    <xf numFmtId="165" fontId="3" fillId="5" borderId="22" xfId="1" applyNumberFormat="1" applyFont="1" applyFill="1" applyBorder="1" applyAlignment="1">
      <alignment horizontal="right" vertical="center" wrapText="1"/>
    </xf>
    <xf numFmtId="165" fontId="6" fillId="0" borderId="12" xfId="4" applyNumberFormat="1" applyFont="1" applyBorder="1" applyAlignment="1">
      <alignment horizontal="right" vertical="center" wrapText="1"/>
    </xf>
    <xf numFmtId="165" fontId="3" fillId="5" borderId="12" xfId="1" applyNumberFormat="1" applyFont="1" applyFill="1" applyBorder="1" applyAlignment="1">
      <alignment horizontal="right" vertical="center" wrapText="1"/>
    </xf>
    <xf numFmtId="165" fontId="6" fillId="3" borderId="23" xfId="4" applyNumberFormat="1" applyFont="1" applyFill="1" applyBorder="1" applyAlignment="1">
      <alignment horizontal="right" vertical="center" wrapText="1"/>
    </xf>
    <xf numFmtId="165" fontId="3" fillId="5" borderId="23" xfId="1" applyNumberFormat="1" applyFont="1" applyFill="1" applyBorder="1" applyAlignment="1">
      <alignment horizontal="right" vertical="center" wrapText="1"/>
    </xf>
    <xf numFmtId="0" fontId="6" fillId="0" borderId="22" xfId="0" applyFont="1" applyBorder="1" applyAlignment="1">
      <alignment vertical="center" wrapText="1"/>
    </xf>
    <xf numFmtId="0" fontId="3" fillId="0" borderId="0" xfId="0" applyFont="1" applyAlignment="1">
      <alignment horizontal="center" vertical="center"/>
    </xf>
    <xf numFmtId="165" fontId="6" fillId="0" borderId="0" xfId="4" applyNumberFormat="1" applyFont="1" applyFill="1" applyBorder="1" applyAlignment="1">
      <alignment vertical="center" wrapText="1"/>
    </xf>
    <xf numFmtId="165" fontId="6" fillId="0" borderId="0" xfId="4" applyNumberFormat="1" applyFont="1" applyFill="1" applyBorder="1" applyAlignment="1">
      <alignment horizontal="right" vertical="center" wrapText="1"/>
    </xf>
    <xf numFmtId="165" fontId="3" fillId="0" borderId="0" xfId="1" applyNumberFormat="1" applyFont="1" applyFill="1" applyBorder="1" applyAlignment="1">
      <alignment horizontal="right" vertical="center" wrapText="1"/>
    </xf>
    <xf numFmtId="0" fontId="3" fillId="0" borderId="22" xfId="0" applyFont="1" applyBorder="1" applyAlignment="1">
      <alignment horizontal="center" vertical="center"/>
    </xf>
    <xf numFmtId="0" fontId="6" fillId="0" borderId="0" xfId="0" applyFont="1" applyAlignment="1">
      <alignment horizontal="right" vertical="center"/>
    </xf>
    <xf numFmtId="0" fontId="6" fillId="38" borderId="0" xfId="0" applyFont="1" applyFill="1" applyAlignment="1">
      <alignment vertical="center"/>
    </xf>
    <xf numFmtId="0" fontId="6" fillId="0" borderId="22" xfId="0" applyFont="1" applyBorder="1" applyAlignment="1">
      <alignment vertical="center"/>
    </xf>
    <xf numFmtId="165" fontId="6" fillId="0" borderId="0" xfId="0" applyNumberFormat="1" applyFont="1" applyAlignment="1">
      <alignment vertical="center"/>
    </xf>
    <xf numFmtId="0" fontId="24" fillId="37" borderId="22" xfId="0" applyFont="1" applyFill="1" applyBorder="1" applyAlignment="1">
      <alignment horizontal="center" vertical="center" wrapText="1"/>
    </xf>
    <xf numFmtId="0" fontId="24" fillId="37" borderId="23" xfId="0" applyFont="1" applyFill="1" applyBorder="1" applyAlignment="1">
      <alignment horizontal="center" vertical="center" wrapText="1"/>
    </xf>
    <xf numFmtId="165" fontId="6" fillId="3" borderId="24" xfId="4" applyNumberFormat="1" applyFont="1" applyFill="1" applyBorder="1" applyAlignment="1">
      <alignment vertical="center" wrapText="1"/>
    </xf>
    <xf numFmtId="165" fontId="6" fillId="3" borderId="25" xfId="4" applyNumberFormat="1" applyFont="1" applyFill="1" applyBorder="1" applyAlignment="1">
      <alignment horizontal="right" vertical="center" wrapText="1"/>
    </xf>
    <xf numFmtId="0" fontId="3" fillId="3" borderId="24" xfId="0" applyFont="1" applyFill="1" applyBorder="1" applyAlignment="1">
      <alignment horizontal="center" vertical="center" wrapText="1"/>
    </xf>
    <xf numFmtId="0" fontId="3" fillId="3" borderId="24" xfId="0" applyFont="1" applyFill="1" applyBorder="1" applyAlignment="1">
      <alignment horizontal="center" vertical="center"/>
    </xf>
    <xf numFmtId="0" fontId="3" fillId="0" borderId="23" xfId="0" applyFont="1" applyBorder="1" applyAlignment="1">
      <alignment horizontal="center" vertical="center"/>
    </xf>
    <xf numFmtId="0" fontId="6" fillId="0" borderId="23" xfId="0" applyFont="1" applyBorder="1" applyAlignment="1">
      <alignment vertical="center"/>
    </xf>
    <xf numFmtId="0" fontId="3" fillId="4" borderId="6" xfId="0" applyFont="1" applyFill="1" applyBorder="1" applyAlignment="1">
      <alignment horizontal="center" vertical="center" wrapText="1"/>
    </xf>
    <xf numFmtId="0" fontId="3" fillId="0" borderId="0" xfId="0" applyFont="1" applyAlignment="1">
      <alignment horizontal="center" vertical="center" wrapText="1"/>
    </xf>
    <xf numFmtId="0" fontId="3" fillId="4" borderId="12" xfId="0" applyFont="1" applyFill="1" applyBorder="1" applyAlignment="1">
      <alignment horizontal="center" vertical="center" wrapText="1"/>
    </xf>
    <xf numFmtId="0" fontId="29" fillId="0" borderId="22" xfId="0" applyFont="1" applyBorder="1" applyAlignment="1">
      <alignment horizontal="center" vertical="top"/>
    </xf>
    <xf numFmtId="15" fontId="30" fillId="0" borderId="22" xfId="0" applyNumberFormat="1" applyFont="1" applyBorder="1" applyAlignment="1">
      <alignment vertical="top"/>
    </xf>
    <xf numFmtId="0" fontId="31" fillId="0" borderId="22" xfId="0" applyFont="1" applyBorder="1" applyAlignment="1">
      <alignment vertical="top" wrapText="1"/>
    </xf>
    <xf numFmtId="0" fontId="30" fillId="0" borderId="22" xfId="0" applyFont="1" applyBorder="1" applyAlignment="1">
      <alignment horizontal="left" vertical="top" wrapText="1"/>
    </xf>
    <xf numFmtId="0" fontId="30" fillId="0" borderId="22" xfId="0" applyFont="1" applyBorder="1" applyAlignment="1">
      <alignment vertical="top" wrapText="1"/>
    </xf>
    <xf numFmtId="10" fontId="29" fillId="0" borderId="22" xfId="0" applyNumberFormat="1" applyFont="1" applyBorder="1" applyAlignment="1">
      <alignment horizontal="center" vertical="top"/>
    </xf>
    <xf numFmtId="165" fontId="30" fillId="0" borderId="22" xfId="1" applyNumberFormat="1" applyFont="1" applyFill="1" applyBorder="1" applyAlignment="1">
      <alignment vertical="top"/>
    </xf>
    <xf numFmtId="165" fontId="30" fillId="0" borderId="22" xfId="1" applyNumberFormat="1" applyFont="1" applyFill="1" applyBorder="1" applyAlignment="1">
      <alignment vertical="top" wrapText="1"/>
    </xf>
    <xf numFmtId="0" fontId="30" fillId="0" borderId="22" xfId="0" applyFont="1" applyBorder="1" applyAlignment="1">
      <alignment vertical="top"/>
    </xf>
    <xf numFmtId="165" fontId="30" fillId="0" borderId="22" xfId="0" applyNumberFormat="1" applyFont="1" applyBorder="1" applyAlignment="1">
      <alignment horizontal="right" vertical="top"/>
    </xf>
    <xf numFmtId="166" fontId="30" fillId="0" borderId="22" xfId="0" applyNumberFormat="1" applyFont="1" applyBorder="1" applyAlignment="1">
      <alignment horizontal="right" vertical="top"/>
    </xf>
    <xf numFmtId="0" fontId="29" fillId="0" borderId="22" xfId="0" applyFont="1" applyBorder="1" applyAlignment="1">
      <alignment vertical="top"/>
    </xf>
    <xf numFmtId="165" fontId="30" fillId="0" borderId="22" xfId="0" applyNumberFormat="1" applyFont="1" applyBorder="1" applyAlignment="1">
      <alignment vertical="top"/>
    </xf>
    <xf numFmtId="0" fontId="30" fillId="0" borderId="0" xfId="0" applyFont="1"/>
    <xf numFmtId="0" fontId="32" fillId="0" borderId="22" xfId="0" applyFont="1" applyBorder="1" applyAlignment="1">
      <alignment horizontal="left" vertical="center" wrapText="1"/>
    </xf>
    <xf numFmtId="0" fontId="30" fillId="0" borderId="0" xfId="0" applyFont="1" applyAlignment="1">
      <alignment vertical="center"/>
    </xf>
    <xf numFmtId="0" fontId="30" fillId="0" borderId="0" xfId="0" applyFont="1" applyAlignment="1">
      <alignment vertical="center" wrapText="1"/>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left" vertical="center"/>
    </xf>
    <xf numFmtId="10" fontId="30" fillId="0" borderId="0" xfId="0" applyNumberFormat="1" applyFont="1" applyAlignment="1">
      <alignment horizontal="center" vertical="center"/>
    </xf>
    <xf numFmtId="165" fontId="30" fillId="0" borderId="0" xfId="1" applyNumberFormat="1" applyFont="1" applyFill="1" applyBorder="1" applyAlignment="1">
      <alignment vertical="center"/>
    </xf>
    <xf numFmtId="0" fontId="30" fillId="0" borderId="27" xfId="0" applyFont="1" applyBorder="1" applyAlignment="1">
      <alignment vertical="center"/>
    </xf>
    <xf numFmtId="165" fontId="30" fillId="0" borderId="0" xfId="1" applyNumberFormat="1" applyFont="1" applyFill="1" applyBorder="1" applyAlignment="1">
      <alignment horizontal="right" vertical="center"/>
    </xf>
    <xf numFmtId="0" fontId="30" fillId="0" borderId="7" xfId="0" applyFont="1" applyBorder="1" applyAlignment="1">
      <alignment vertical="center"/>
    </xf>
    <xf numFmtId="15" fontId="30" fillId="0" borderId="28" xfId="0" applyNumberFormat="1" applyFont="1" applyBorder="1" applyAlignment="1">
      <alignment horizontal="left" vertical="center"/>
    </xf>
    <xf numFmtId="14" fontId="30" fillId="0" borderId="7" xfId="0" applyNumberFormat="1" applyFont="1" applyBorder="1" applyAlignment="1">
      <alignment horizontal="left" vertical="center"/>
    </xf>
    <xf numFmtId="14" fontId="30" fillId="0" borderId="0" xfId="0" applyNumberFormat="1" applyFont="1" applyAlignment="1">
      <alignment horizontal="left" vertical="center"/>
    </xf>
    <xf numFmtId="14" fontId="30" fillId="0" borderId="10" xfId="0" applyNumberFormat="1" applyFont="1" applyBorder="1" applyAlignment="1">
      <alignment horizontal="left" vertical="center"/>
    </xf>
    <xf numFmtId="0" fontId="30" fillId="0" borderId="1" xfId="0" applyFont="1" applyBorder="1" applyAlignment="1">
      <alignment vertical="center"/>
    </xf>
    <xf numFmtId="0" fontId="29" fillId="0" borderId="1" xfId="0" applyFont="1" applyBorder="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34" fillId="0" borderId="1" xfId="0" applyFont="1" applyBorder="1" applyAlignment="1">
      <alignment vertical="center"/>
    </xf>
    <xf numFmtId="0" fontId="34" fillId="0" borderId="0" xfId="0" applyFont="1" applyAlignment="1">
      <alignment vertical="center"/>
    </xf>
    <xf numFmtId="0" fontId="34" fillId="0" borderId="29" xfId="0" applyFont="1" applyBorder="1" applyAlignment="1">
      <alignment vertical="center"/>
    </xf>
    <xf numFmtId="164" fontId="30" fillId="0" borderId="22" xfId="0" applyNumberFormat="1" applyFont="1" applyBorder="1" applyAlignment="1">
      <alignment horizontal="right" vertical="top"/>
    </xf>
    <xf numFmtId="0" fontId="30" fillId="0" borderId="0" xfId="0" applyFont="1" applyAlignment="1">
      <alignment vertical="top"/>
    </xf>
    <xf numFmtId="15" fontId="29" fillId="0" borderId="22" xfId="0" applyNumberFormat="1" applyFont="1" applyBorder="1" applyAlignment="1">
      <alignment vertical="top" wrapText="1"/>
    </xf>
    <xf numFmtId="43" fontId="30" fillId="0" borderId="22" xfId="1" applyFont="1" applyFill="1" applyBorder="1" applyAlignment="1">
      <alignment vertical="top"/>
    </xf>
    <xf numFmtId="0" fontId="30" fillId="0" borderId="22" xfId="0" applyFont="1" applyBorder="1" applyAlignment="1">
      <alignment vertical="center"/>
    </xf>
    <xf numFmtId="165" fontId="30" fillId="0" borderId="22" xfId="1" applyNumberFormat="1" applyFont="1" applyFill="1" applyBorder="1" applyAlignment="1">
      <alignment vertical="center"/>
    </xf>
    <xf numFmtId="43" fontId="29" fillId="0" borderId="22" xfId="1" applyFont="1" applyFill="1" applyBorder="1" applyAlignment="1">
      <alignment vertical="top"/>
    </xf>
    <xf numFmtId="15" fontId="30" fillId="0" borderId="22" xfId="0" applyNumberFormat="1" applyFont="1" applyBorder="1" applyAlignment="1">
      <alignment vertical="center"/>
    </xf>
    <xf numFmtId="15" fontId="30" fillId="0" borderId="22" xfId="0" applyNumberFormat="1" applyFont="1" applyBorder="1" applyAlignment="1">
      <alignment horizontal="left" vertical="center"/>
    </xf>
    <xf numFmtId="0" fontId="30" fillId="0" borderId="22" xfId="0" applyFont="1" applyBorder="1" applyAlignment="1">
      <alignment vertical="center" wrapText="1"/>
    </xf>
    <xf numFmtId="0" fontId="35" fillId="0" borderId="22" xfId="3" applyFont="1" applyFill="1" applyBorder="1" applyAlignment="1">
      <alignment vertical="center"/>
    </xf>
    <xf numFmtId="0" fontId="30" fillId="0" borderId="22" xfId="0" applyFont="1" applyBorder="1" applyAlignment="1">
      <alignment horizontal="left" vertical="center" wrapText="1"/>
    </xf>
    <xf numFmtId="0" fontId="30" fillId="0" borderId="22" xfId="0" applyFont="1" applyBorder="1" applyAlignment="1">
      <alignment horizontal="left" vertical="center"/>
    </xf>
    <xf numFmtId="10" fontId="30" fillId="0" borderId="22" xfId="0" applyNumberFormat="1" applyFont="1" applyBorder="1" applyAlignment="1">
      <alignment horizontal="center" vertical="center"/>
    </xf>
    <xf numFmtId="43" fontId="30" fillId="0" borderId="22" xfId="0" applyNumberFormat="1" applyFont="1" applyBorder="1" applyAlignment="1">
      <alignment vertical="center"/>
    </xf>
    <xf numFmtId="165" fontId="30" fillId="0" borderId="22" xfId="0" applyNumberFormat="1" applyFont="1" applyBorder="1" applyAlignment="1">
      <alignment vertical="center"/>
    </xf>
    <xf numFmtId="15" fontId="30" fillId="0" borderId="22" xfId="0" applyNumberFormat="1" applyFont="1" applyBorder="1" applyAlignment="1">
      <alignment vertical="center" wrapText="1"/>
    </xf>
    <xf numFmtId="10" fontId="30" fillId="0" borderId="22" xfId="0" applyNumberFormat="1" applyFont="1" applyBorder="1" applyAlignment="1">
      <alignment horizontal="center" vertical="center" wrapText="1"/>
    </xf>
    <xf numFmtId="165" fontId="30" fillId="0" borderId="22" xfId="1" applyNumberFormat="1" applyFont="1" applyFill="1" applyBorder="1" applyAlignment="1">
      <alignment vertical="center" wrapText="1"/>
    </xf>
    <xf numFmtId="3" fontId="30" fillId="0" borderId="22" xfId="0" applyNumberFormat="1" applyFont="1" applyBorder="1" applyAlignment="1">
      <alignment vertical="center"/>
    </xf>
    <xf numFmtId="165" fontId="30" fillId="0" borderId="0" xfId="1" applyNumberFormat="1" applyFont="1" applyFill="1" applyAlignment="1">
      <alignment vertical="center"/>
    </xf>
    <xf numFmtId="0" fontId="30" fillId="40" borderId="22" xfId="0" applyFont="1" applyFill="1" applyBorder="1" applyAlignment="1">
      <alignment vertical="top" wrapText="1"/>
    </xf>
    <xf numFmtId="0" fontId="30" fillId="39" borderId="22" xfId="0" applyFont="1" applyFill="1" applyBorder="1" applyAlignment="1">
      <alignment vertical="center" wrapText="1"/>
    </xf>
    <xf numFmtId="0" fontId="4" fillId="0" borderId="22" xfId="3" applyFill="1" applyBorder="1" applyAlignment="1">
      <alignment vertical="top"/>
    </xf>
    <xf numFmtId="0" fontId="4" fillId="0" borderId="22" xfId="3" applyFill="1" applyBorder="1" applyAlignment="1">
      <alignment horizontal="left" vertical="top" wrapText="1"/>
    </xf>
    <xf numFmtId="0" fontId="29" fillId="0" borderId="0" xfId="0" applyFont="1" applyAlignment="1">
      <alignment vertical="center" wrapText="1"/>
    </xf>
    <xf numFmtId="0" fontId="34" fillId="0" borderId="0" xfId="0" applyFont="1" applyAlignment="1">
      <alignment vertical="center" wrapText="1"/>
    </xf>
    <xf numFmtId="0" fontId="30" fillId="0" borderId="33" xfId="0" applyFont="1" applyBorder="1" applyAlignment="1">
      <alignment vertical="center" wrapText="1"/>
    </xf>
    <xf numFmtId="0" fontId="30" fillId="39" borderId="33" xfId="0" applyFont="1" applyFill="1" applyBorder="1" applyAlignment="1">
      <alignment vertical="center" wrapText="1"/>
    </xf>
    <xf numFmtId="0" fontId="30" fillId="0" borderId="23" xfId="0" applyFont="1" applyBorder="1" applyAlignment="1">
      <alignment horizontal="left" vertical="center" wrapText="1"/>
    </xf>
    <xf numFmtId="0" fontId="30" fillId="0" borderId="34" xfId="0" applyFont="1" applyBorder="1" applyAlignment="1">
      <alignment horizontal="left" vertical="center" wrapText="1"/>
    </xf>
    <xf numFmtId="0" fontId="30" fillId="0" borderId="23" xfId="0" applyFont="1" applyBorder="1" applyAlignment="1">
      <alignment horizontal="left" vertical="center"/>
    </xf>
    <xf numFmtId="0" fontId="30" fillId="0" borderId="35" xfId="0" applyFont="1" applyBorder="1" applyAlignment="1">
      <alignment vertical="center" wrapText="1"/>
    </xf>
    <xf numFmtId="0" fontId="4" fillId="0" borderId="36" xfId="3" applyBorder="1" applyAlignment="1">
      <alignment vertical="center"/>
    </xf>
    <xf numFmtId="0" fontId="4" fillId="0" borderId="35" xfId="3" applyBorder="1" applyAlignment="1">
      <alignment vertical="center"/>
    </xf>
    <xf numFmtId="15" fontId="30" fillId="0" borderId="23" xfId="0" applyNumberFormat="1" applyFont="1" applyBorder="1" applyAlignment="1">
      <alignment horizontal="left" vertical="center"/>
    </xf>
    <xf numFmtId="0" fontId="30" fillId="0" borderId="0" xfId="0" applyFont="1" applyAlignment="1">
      <alignment horizontal="left" vertical="center" wrapText="1"/>
    </xf>
    <xf numFmtId="165" fontId="30" fillId="0" borderId="0" xfId="1" applyNumberFormat="1" applyFont="1" applyFill="1" applyAlignment="1">
      <alignment vertical="center" wrapText="1"/>
    </xf>
    <xf numFmtId="0" fontId="29" fillId="0" borderId="22" xfId="0" applyFont="1" applyBorder="1" applyAlignment="1">
      <alignment vertical="center" wrapText="1"/>
    </xf>
    <xf numFmtId="10" fontId="29" fillId="0" borderId="22" xfId="0" applyNumberFormat="1" applyFont="1" applyBorder="1" applyAlignment="1">
      <alignment vertical="center" wrapText="1"/>
    </xf>
    <xf numFmtId="165" fontId="29" fillId="0" borderId="24" xfId="1" applyNumberFormat="1" applyFont="1" applyFill="1" applyBorder="1" applyAlignment="1">
      <alignment vertical="center" wrapText="1"/>
    </xf>
    <xf numFmtId="165" fontId="29" fillId="0" borderId="24" xfId="1" applyNumberFormat="1" applyFont="1" applyFill="1" applyBorder="1" applyAlignment="1">
      <alignment horizontal="center" vertical="center" wrapText="1"/>
    </xf>
    <xf numFmtId="165" fontId="29" fillId="0" borderId="22" xfId="1" applyNumberFormat="1" applyFont="1" applyFill="1" applyBorder="1" applyAlignment="1">
      <alignment horizontal="center" vertical="center" wrapText="1"/>
    </xf>
    <xf numFmtId="0" fontId="29" fillId="0" borderId="22"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2" xfId="0" applyFont="1" applyBorder="1" applyAlignment="1">
      <alignment vertical="center"/>
    </xf>
    <xf numFmtId="0" fontId="29" fillId="0" borderId="22" xfId="0" applyFont="1" applyBorder="1" applyAlignment="1">
      <alignment horizontal="center" vertical="center"/>
    </xf>
    <xf numFmtId="15" fontId="29" fillId="0" borderId="22" xfId="0" applyNumberFormat="1" applyFont="1" applyBorder="1" applyAlignment="1">
      <alignment vertical="center"/>
    </xf>
    <xf numFmtId="0" fontId="35" fillId="0" borderId="22" xfId="3" applyFont="1" applyFill="1" applyBorder="1" applyAlignment="1">
      <alignment vertical="center" wrapText="1"/>
    </xf>
    <xf numFmtId="0" fontId="29" fillId="0" borderId="22" xfId="0" applyFont="1" applyBorder="1" applyAlignment="1">
      <alignment horizontal="left" vertical="center" wrapText="1"/>
    </xf>
    <xf numFmtId="10" fontId="29" fillId="0" borderId="22" xfId="0" applyNumberFormat="1" applyFont="1" applyBorder="1" applyAlignment="1">
      <alignment horizontal="center" vertical="center"/>
    </xf>
    <xf numFmtId="166" fontId="30" fillId="0" borderId="22" xfId="0" applyNumberFormat="1" applyFont="1" applyBorder="1" applyAlignment="1">
      <alignment horizontal="right" vertical="center"/>
    </xf>
    <xf numFmtId="164" fontId="30" fillId="0" borderId="22" xfId="0" applyNumberFormat="1" applyFont="1" applyBorder="1" applyAlignment="1">
      <alignment horizontal="right" vertical="center"/>
    </xf>
    <xf numFmtId="15" fontId="29" fillId="0" borderId="22" xfId="0" applyNumberFormat="1" applyFont="1" applyBorder="1" applyAlignment="1">
      <alignment horizontal="center" vertical="center"/>
    </xf>
    <xf numFmtId="15" fontId="29" fillId="0" borderId="22" xfId="0" applyNumberFormat="1" applyFont="1" applyBorder="1" applyAlignment="1">
      <alignment vertical="center" wrapText="1"/>
    </xf>
    <xf numFmtId="43" fontId="30" fillId="0" borderId="0" xfId="1" applyFont="1" applyFill="1" applyAlignment="1">
      <alignment vertical="center"/>
    </xf>
    <xf numFmtId="43" fontId="30" fillId="0" borderId="0" xfId="0" applyNumberFormat="1" applyFont="1" applyAlignment="1">
      <alignment vertical="center"/>
    </xf>
    <xf numFmtId="43" fontId="30" fillId="0" borderId="22" xfId="1" applyFont="1" applyFill="1" applyBorder="1" applyAlignment="1">
      <alignment vertical="center"/>
    </xf>
    <xf numFmtId="165" fontId="30" fillId="0" borderId="0" xfId="0" applyNumberFormat="1" applyFont="1" applyAlignment="1">
      <alignment vertical="center"/>
    </xf>
    <xf numFmtId="166" fontId="30" fillId="0" borderId="22" xfId="1" applyNumberFormat="1" applyFont="1" applyFill="1" applyBorder="1" applyAlignment="1">
      <alignment vertical="center" wrapText="1"/>
    </xf>
    <xf numFmtId="0" fontId="35" fillId="0" borderId="22" xfId="3" applyFont="1" applyFill="1" applyBorder="1" applyAlignment="1">
      <alignment horizontal="left" vertical="center" wrapText="1"/>
    </xf>
    <xf numFmtId="0" fontId="35" fillId="0" borderId="22" xfId="3" quotePrefix="1" applyFont="1" applyFill="1" applyBorder="1" applyAlignment="1">
      <alignment vertical="center" wrapText="1"/>
    </xf>
    <xf numFmtId="0" fontId="30" fillId="0" borderId="22" xfId="0" quotePrefix="1" applyFont="1" applyBorder="1" applyAlignment="1">
      <alignment vertical="center" wrapText="1"/>
    </xf>
    <xf numFmtId="0" fontId="30" fillId="0" borderId="22" xfId="0" applyFont="1" applyBorder="1" applyAlignment="1">
      <alignment horizontal="center" vertical="center" wrapText="1"/>
    </xf>
    <xf numFmtId="0" fontId="30" fillId="0" borderId="22" xfId="0" applyFont="1" applyBorder="1" applyAlignment="1">
      <alignment horizontal="center" vertical="center"/>
    </xf>
    <xf numFmtId="165" fontId="30" fillId="0" borderId="22" xfId="0" applyNumberFormat="1" applyFont="1" applyBorder="1" applyAlignment="1">
      <alignment horizontal="right" vertical="center"/>
    </xf>
    <xf numFmtId="0" fontId="31" fillId="39" borderId="22" xfId="0" applyFont="1" applyFill="1" applyBorder="1" applyAlignment="1">
      <alignment vertical="center" wrapText="1"/>
    </xf>
    <xf numFmtId="43" fontId="29" fillId="0" borderId="22" xfId="1" applyFont="1" applyFill="1" applyBorder="1" applyAlignment="1">
      <alignment vertical="center"/>
    </xf>
    <xf numFmtId="43" fontId="29" fillId="0" borderId="22" xfId="1" applyFont="1" applyFill="1" applyBorder="1" applyAlignment="1">
      <alignment vertical="center" wrapText="1"/>
    </xf>
    <xf numFmtId="43" fontId="30" fillId="0" borderId="22" xfId="1" applyFont="1" applyFill="1" applyBorder="1" applyAlignment="1">
      <alignment vertical="center" wrapText="1"/>
    </xf>
    <xf numFmtId="0" fontId="29" fillId="0" borderId="23"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33" fillId="0" borderId="1" xfId="0" applyFont="1" applyBorder="1" applyAlignment="1">
      <alignment horizontal="center" vertical="center"/>
    </xf>
    <xf numFmtId="0" fontId="33" fillId="0" borderId="0" xfId="0" applyFont="1" applyAlignment="1">
      <alignment horizontal="center"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0" xfId="0" applyFont="1" applyAlignment="1">
      <alignment horizontal="center" vertical="center"/>
    </xf>
    <xf numFmtId="0" fontId="3" fillId="0" borderId="0" xfId="0" applyFont="1" applyAlignment="1">
      <alignment horizontal="center" vertical="center" wrapText="1"/>
    </xf>
    <xf numFmtId="0" fontId="3" fillId="4" borderId="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37" borderId="22" xfId="0" applyFont="1" applyFill="1" applyBorder="1" applyAlignment="1">
      <alignment horizontal="center" vertical="center"/>
    </xf>
    <xf numFmtId="0" fontId="3" fillId="37" borderId="23" xfId="0" applyFont="1" applyFill="1" applyBorder="1" applyAlignment="1">
      <alignment horizontal="center" vertical="center"/>
    </xf>
    <xf numFmtId="0" fontId="3" fillId="37" borderId="26" xfId="0" applyFont="1" applyFill="1" applyBorder="1" applyAlignment="1">
      <alignment horizontal="center" vertical="center"/>
    </xf>
    <xf numFmtId="0" fontId="3" fillId="4" borderId="22" xfId="0" applyFont="1" applyFill="1" applyBorder="1" applyAlignment="1">
      <alignment horizontal="center"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5" fillId="38" borderId="1" xfId="0" applyFont="1" applyFill="1" applyBorder="1" applyAlignment="1">
      <alignment horizontal="left" vertical="center"/>
    </xf>
    <xf numFmtId="0" fontId="5" fillId="38" borderId="0" xfId="0" applyFont="1" applyFill="1" applyAlignment="1">
      <alignment horizontal="left" vertical="center"/>
    </xf>
    <xf numFmtId="0" fontId="6" fillId="0" borderId="0" xfId="0" applyFont="1" applyAlignment="1">
      <alignment horizontal="center" vertical="center"/>
    </xf>
    <xf numFmtId="0" fontId="8" fillId="3" borderId="1" xfId="0" applyFont="1" applyFill="1" applyBorder="1" applyAlignment="1">
      <alignment horizontal="center" vertical="center"/>
    </xf>
    <xf numFmtId="0" fontId="8" fillId="3" borderId="0" xfId="0" applyFont="1" applyFill="1" applyAlignment="1">
      <alignment horizontal="center" vertical="center"/>
    </xf>
    <xf numFmtId="0" fontId="3" fillId="37"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6" fillId="0" borderId="22" xfId="3" applyFont="1" applyBorder="1" applyAlignment="1">
      <alignment vertical="center" wrapText="1"/>
    </xf>
    <xf numFmtId="165" fontId="29" fillId="0" borderId="22" xfId="0" applyNumberFormat="1" applyFont="1" applyBorder="1" applyAlignment="1">
      <alignment vertical="center" wrapText="1"/>
    </xf>
    <xf numFmtId="43" fontId="29" fillId="0" borderId="22" xfId="1" applyFont="1" applyBorder="1" applyAlignment="1">
      <alignment vertical="center" wrapText="1"/>
    </xf>
    <xf numFmtId="0" fontId="29" fillId="39" borderId="22" xfId="0" applyFont="1" applyFill="1" applyBorder="1" applyAlignment="1">
      <alignment vertical="center" wrapText="1"/>
    </xf>
    <xf numFmtId="0" fontId="36" fillId="0" borderId="22" xfId="3" applyFont="1" applyFill="1" applyBorder="1" applyAlignment="1">
      <alignment vertical="center" wrapText="1"/>
    </xf>
    <xf numFmtId="165" fontId="29" fillId="41" borderId="22" xfId="1" applyNumberFormat="1" applyFont="1" applyFill="1" applyBorder="1" applyAlignment="1">
      <alignment vertical="center" wrapText="1"/>
    </xf>
    <xf numFmtId="165" fontId="29" fillId="0" borderId="22" xfId="1" applyNumberFormat="1" applyFont="1" applyFill="1" applyBorder="1" applyAlignment="1">
      <alignment vertical="center" wrapText="1"/>
    </xf>
    <xf numFmtId="165" fontId="29" fillId="0" borderId="22" xfId="0" applyNumberFormat="1" applyFont="1" applyBorder="1" applyAlignment="1">
      <alignment vertical="center"/>
    </xf>
  </cellXfs>
  <cellStyles count="50">
    <cellStyle name="20% - Accent1" xfId="24" builtinId="30" customBuiltin="1"/>
    <cellStyle name="20% - Accent2" xfId="27" builtinId="34" customBuiltin="1"/>
    <cellStyle name="20% - Accent3" xfId="30" builtinId="38" customBuiltin="1"/>
    <cellStyle name="20% - Accent4" xfId="33" builtinId="42" customBuiltin="1"/>
    <cellStyle name="20% - Accent5" xfId="36" builtinId="46" customBuiltin="1"/>
    <cellStyle name="20% - Accent6" xfId="39" builtinId="50" customBuiltin="1"/>
    <cellStyle name="40% - Accent1" xfId="25" builtinId="31" customBuiltin="1"/>
    <cellStyle name="40% - Accent2" xfId="28" builtinId="35" customBuiltin="1"/>
    <cellStyle name="40% - Accent3" xfId="31" builtinId="39" customBuiltin="1"/>
    <cellStyle name="40% - Accent4" xfId="34" builtinId="43" customBuiltin="1"/>
    <cellStyle name="40% - Accent5" xfId="37" builtinId="47" customBuiltin="1"/>
    <cellStyle name="40% - Accent6" xfId="40" builtinId="51" customBuiltin="1"/>
    <cellStyle name="60% - Accent1 2" xfId="43" xr:uid="{00000000-0005-0000-0000-00000C000000}"/>
    <cellStyle name="60% - Accent2 2" xfId="44" xr:uid="{00000000-0005-0000-0000-00000D000000}"/>
    <cellStyle name="60% - Accent3 2" xfId="45" xr:uid="{00000000-0005-0000-0000-00000E000000}"/>
    <cellStyle name="60% - Accent4 2" xfId="46" xr:uid="{00000000-0005-0000-0000-00000F000000}"/>
    <cellStyle name="60% - Accent5 2" xfId="47" xr:uid="{00000000-0005-0000-0000-000010000000}"/>
    <cellStyle name="60% - Accent6 2" xfId="48" xr:uid="{00000000-0005-0000-0000-000011000000}"/>
    <cellStyle name="Accent1" xfId="23" builtinId="29" customBuiltin="1"/>
    <cellStyle name="Accent2" xfId="26" builtinId="33" customBuiltin="1"/>
    <cellStyle name="Accent3" xfId="29" builtinId="37" customBuiltin="1"/>
    <cellStyle name="Accent4" xfId="32" builtinId="41" customBuiltin="1"/>
    <cellStyle name="Accent5" xfId="35" builtinId="45" customBuiltin="1"/>
    <cellStyle name="Accent6" xfId="38" builtinId="49" customBuiltin="1"/>
    <cellStyle name="Bad" xfId="13" builtinId="27" customBuiltin="1"/>
    <cellStyle name="Calculation" xfId="16" builtinId="22" customBuiltin="1"/>
    <cellStyle name="Check Cell" xfId="18" builtinId="23" customBuiltin="1"/>
    <cellStyle name="Comma" xfId="1" builtinId="3"/>
    <cellStyle name="Comma 2" xfId="4" xr:uid="{00000000-0005-0000-0000-00001C000000}"/>
    <cellStyle name="Comma 2 2" xfId="7" xr:uid="{00000000-0005-0000-0000-00001D000000}"/>
    <cellStyle name="Comma 3" xfId="6" xr:uid="{00000000-0005-0000-0000-00001E000000}"/>
    <cellStyle name="Comma 4" xfId="49" xr:uid="{00000000-0005-0000-0000-00001F000000}"/>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3" builtinId="8"/>
    <cellStyle name="Input" xfId="14" builtinId="20" customBuiltin="1"/>
    <cellStyle name="Linked Cell" xfId="17" builtinId="24" customBuiltin="1"/>
    <cellStyle name="Neutral 2" xfId="42" xr:uid="{00000000-0005-0000-0000-000029000000}"/>
    <cellStyle name="Normal" xfId="0" builtinId="0"/>
    <cellStyle name="Normal 78" xfId="5" xr:uid="{00000000-0005-0000-0000-00002B000000}"/>
    <cellStyle name="Note" xfId="20" builtinId="10" customBuiltin="1"/>
    <cellStyle name="Output" xfId="15" builtinId="21" customBuiltin="1"/>
    <cellStyle name="Percent" xfId="2" builtinId="5"/>
    <cellStyle name="Title 2" xfId="41" xr:uid="{00000000-0005-0000-0000-00002F000000}"/>
    <cellStyle name="Total" xfId="22" builtinId="25" customBuiltin="1"/>
    <cellStyle name="Warning Text" xfId="19" builtinId="11" customBuiltin="1"/>
  </cellStyles>
  <dxfs count="12">
    <dxf>
      <font>
        <color auto="1"/>
      </font>
      <fill>
        <patternFill>
          <bgColor rgb="FFFF99FF"/>
        </patternFill>
      </fill>
    </dxf>
    <dxf>
      <fill>
        <patternFill>
          <bgColor rgb="FF92D050"/>
        </patternFill>
      </fill>
    </dxf>
    <dxf>
      <fill>
        <patternFill patternType="none">
          <bgColor auto="1"/>
        </patternFill>
      </fill>
    </dxf>
    <dxf>
      <font>
        <color rgb="FF9C5700"/>
      </font>
      <fill>
        <patternFill>
          <bgColor rgb="FFFFEB9C"/>
        </patternFill>
      </fill>
    </dxf>
    <dxf>
      <font>
        <color rgb="FF006100"/>
      </font>
      <fill>
        <patternFill>
          <bgColor rgb="FFC6EFCE"/>
        </patternFill>
      </fill>
    </dxf>
    <dxf>
      <font>
        <color auto="1"/>
      </font>
      <fill>
        <patternFill>
          <bgColor rgb="FFFF99FF"/>
        </patternFill>
      </fill>
    </dxf>
    <dxf>
      <fill>
        <patternFill>
          <bgColor rgb="FF92D050"/>
        </patternFill>
      </fill>
    </dxf>
    <dxf>
      <fill>
        <patternFill patternType="none">
          <bgColor auto="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aruthi S" id="{9523AD08-7875-724D-84D5-CC0BD8DF42D2}" userId="Maruthi S" providerId="None"/>
  <person displayName="Maruthi Sabbani" id="{7FCBD2BE-BB14-44A9-BD98-063FF884EF1C}" userId="S::maruthi.sabbani@decoderesolvency.com::2ead80ad-20a9-4303-964a-4e46beedef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1" dT="2022-07-07T14:03:06.90" personId="{9523AD08-7875-724D-84D5-CC0BD8DF42D2}" id="{2B823F07-AAC8-7A44-A1DC-78A425891F24}">
    <text>For review</text>
  </threadedComment>
  <threadedComment ref="AJ41" dT="2022-07-13T12:25:22.84" personId="{7FCBD2BE-BB14-44A9-BD98-063FF884EF1C}" id="{50BA4B3B-60C3-4DD9-A3F0-72C8B200D60A}">
    <text>Interest is charged by OC as per disclaimer in inovices and further to that , there is no correspondance from OC that they're charging or they'll charge interest on delayed payments</text>
  </threadedComment>
  <threadedComment ref="N68" dT="2022-07-13T10:21:47.96" personId="{7FCBD2BE-BB14-44A9-BD98-063FF884EF1C}" id="{92436E61-271A-4DFA-9B5E-3574C0CE7A56}">
    <text>Revised claim form has been sent with updated claim</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bosa.corporation@gmail.com" TargetMode="External"/><Relationship Id="rId1" Type="http://schemas.openxmlformats.org/officeDocument/2006/relationships/hyperlink" Target="mailto:bhoir.p@gmail.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86"/>
  <sheetViews>
    <sheetView showGridLines="0" tabSelected="1" zoomScale="106" zoomScaleNormal="140" zoomScaleSheetLayoutView="100" workbookViewId="0">
      <pane xSplit="6" ySplit="15" topLeftCell="J17" activePane="bottomRight" state="frozen"/>
      <selection pane="topRight" activeCell="G1" sqref="G1"/>
      <selection pane="bottomLeft" activeCell="A16" sqref="A16"/>
      <selection pane="bottomRight" activeCell="J21" activeCellId="1" sqref="N17:S17 J21"/>
    </sheetView>
  </sheetViews>
  <sheetFormatPr defaultColWidth="9.21875" defaultRowHeight="14.4" x14ac:dyDescent="0.3"/>
  <cols>
    <col min="1" max="1" width="7.21875" style="65" customWidth="1"/>
    <col min="2" max="2" width="11.21875" style="65" customWidth="1"/>
    <col min="3" max="3" width="12.77734375" style="65" customWidth="1"/>
    <col min="4" max="4" width="12.77734375" style="69" customWidth="1"/>
    <col min="5" max="5" width="17.77734375" style="65" customWidth="1"/>
    <col min="6" max="6" width="39.33203125" style="66" customWidth="1"/>
    <col min="7" max="8" width="40.44140625" style="65" customWidth="1"/>
    <col min="9" max="9" width="35.21875" style="65" customWidth="1"/>
    <col min="10" max="10" width="23" style="69" customWidth="1"/>
    <col min="11" max="11" width="23" style="69" hidden="1" customWidth="1"/>
    <col min="12" max="12" width="15.21875" style="70" hidden="1" customWidth="1"/>
    <col min="13" max="13" width="18.77734375" style="65" hidden="1" customWidth="1"/>
    <col min="14" max="14" width="17.21875" style="106" customWidth="1"/>
    <col min="15" max="15" width="14.77734375" style="106" customWidth="1"/>
    <col min="16" max="16" width="21.44140625" style="106" hidden="1" customWidth="1"/>
    <col min="17" max="17" width="12.44140625" style="106" hidden="1" customWidth="1"/>
    <col min="18" max="18" width="15.77734375" style="106" hidden="1" customWidth="1"/>
    <col min="19" max="19" width="16.21875" style="106" customWidth="1"/>
    <col min="20" max="31" width="17" style="65" hidden="1" customWidth="1"/>
    <col min="32" max="32" width="17.44140625" style="65" hidden="1" customWidth="1"/>
    <col min="33" max="35" width="18.44140625" style="65" customWidth="1"/>
    <col min="36" max="36" width="30.21875" style="65" customWidth="1"/>
    <col min="37" max="37" width="12.21875" style="65" customWidth="1"/>
    <col min="38" max="40" width="18.44140625" style="65" customWidth="1"/>
    <col min="41" max="42" width="18.44140625" style="65" hidden="1" customWidth="1"/>
    <col min="43" max="43" width="18.44140625" style="65" customWidth="1"/>
    <col min="44" max="44" width="18.44140625" style="66" customWidth="1"/>
    <col min="45" max="45" width="20.44140625" style="65" customWidth="1"/>
    <col min="46" max="46" width="36.44140625" style="65" customWidth="1"/>
    <col min="47" max="47" width="9.21875" style="65"/>
    <col min="48" max="48" width="27.44140625" style="65" customWidth="1"/>
    <col min="49" max="49" width="9.21875" style="65"/>
    <col min="50" max="50" width="20.21875" style="65" customWidth="1"/>
    <col min="51" max="16383" width="9.21875" style="65"/>
    <col min="16384" max="16384" width="9.21875" style="65" customWidth="1"/>
  </cols>
  <sheetData>
    <row r="1" spans="1:50" ht="14.1" customHeight="1" x14ac:dyDescent="0.3">
      <c r="A1" s="160" t="s">
        <v>0</v>
      </c>
      <c r="B1" s="161"/>
      <c r="C1" s="161"/>
      <c r="D1" s="161"/>
      <c r="E1" s="161"/>
      <c r="F1" s="161"/>
      <c r="G1" s="161"/>
      <c r="H1" s="161"/>
      <c r="I1" s="161"/>
      <c r="J1" s="161"/>
      <c r="K1" s="161"/>
      <c r="L1" s="161"/>
      <c r="M1" s="161"/>
      <c r="N1" s="161"/>
      <c r="O1" s="161"/>
      <c r="P1" s="161"/>
      <c r="Q1" s="161"/>
      <c r="R1" s="161"/>
      <c r="S1" s="161"/>
    </row>
    <row r="2" spans="1:50" ht="14.1" hidden="1" customHeight="1" x14ac:dyDescent="0.3">
      <c r="A2" s="162" t="s">
        <v>1</v>
      </c>
      <c r="B2" s="163"/>
      <c r="C2" s="163"/>
      <c r="D2" s="163"/>
      <c r="E2" s="163"/>
      <c r="F2" s="163"/>
      <c r="G2" s="163"/>
      <c r="H2" s="163"/>
      <c r="I2" s="163"/>
      <c r="J2" s="163"/>
      <c r="K2" s="163"/>
      <c r="L2" s="163"/>
      <c r="M2" s="163"/>
      <c r="N2" s="163"/>
      <c r="O2" s="163"/>
      <c r="P2" s="163"/>
      <c r="Q2" s="163"/>
      <c r="R2" s="163"/>
      <c r="S2" s="163"/>
    </row>
    <row r="3" spans="1:50" ht="14.1" hidden="1" customHeight="1" thickBot="1" x14ac:dyDescent="0.35">
      <c r="A3" s="67"/>
      <c r="B3" s="68"/>
      <c r="C3" s="68"/>
      <c r="N3" s="71"/>
      <c r="O3" s="71"/>
      <c r="P3" s="71"/>
      <c r="Q3" s="71"/>
      <c r="R3" s="71"/>
      <c r="S3" s="71"/>
    </row>
    <row r="4" spans="1:50" ht="14.1" hidden="1" customHeight="1" x14ac:dyDescent="0.3">
      <c r="A4" s="67"/>
      <c r="B4" s="68"/>
      <c r="C4" s="68"/>
      <c r="D4" s="164" t="s">
        <v>2</v>
      </c>
      <c r="E4" s="165"/>
      <c r="F4" s="165"/>
      <c r="G4" s="72" t="str">
        <f>'Employee and workmen List'!E4</f>
        <v>National Steel and Agro Industries Limited</v>
      </c>
      <c r="N4" s="71"/>
      <c r="O4" s="71"/>
      <c r="P4" s="71"/>
      <c r="Q4" s="71"/>
      <c r="R4" s="71"/>
      <c r="S4" s="73"/>
    </row>
    <row r="5" spans="1:50" ht="14.1" hidden="1" customHeight="1" x14ac:dyDescent="0.3">
      <c r="A5" s="67"/>
      <c r="B5" s="68"/>
      <c r="C5" s="68"/>
      <c r="D5" s="166" t="s">
        <v>3</v>
      </c>
      <c r="E5" s="167"/>
      <c r="F5" s="167"/>
      <c r="G5" s="74" t="str">
        <f>'Employee and workmen List'!E5</f>
        <v>Mr. Dushyant C Dave</v>
      </c>
      <c r="N5" s="71"/>
      <c r="O5" s="71"/>
      <c r="P5" s="71"/>
      <c r="Q5" s="71"/>
      <c r="R5" s="71"/>
      <c r="S5" s="71"/>
    </row>
    <row r="6" spans="1:50" ht="14.1" hidden="1" customHeight="1" x14ac:dyDescent="0.3">
      <c r="A6" s="67"/>
      <c r="B6" s="68"/>
      <c r="C6" s="68"/>
      <c r="D6" s="166" t="s">
        <v>4</v>
      </c>
      <c r="E6" s="167"/>
      <c r="F6" s="167"/>
      <c r="G6" s="75">
        <f>'Employee and workmen List'!E6</f>
        <v>44662</v>
      </c>
      <c r="N6" s="71"/>
      <c r="O6" s="71"/>
      <c r="P6" s="71"/>
      <c r="Q6" s="71"/>
      <c r="R6" s="71"/>
      <c r="S6" s="71"/>
    </row>
    <row r="7" spans="1:50" ht="14.1" hidden="1" customHeight="1" x14ac:dyDescent="0.3">
      <c r="A7" s="67"/>
      <c r="B7" s="68"/>
      <c r="C7" s="68"/>
      <c r="D7" s="166" t="s">
        <v>5</v>
      </c>
      <c r="E7" s="167"/>
      <c r="F7" s="167"/>
      <c r="G7" s="76"/>
      <c r="H7" s="77"/>
      <c r="N7" s="71"/>
      <c r="O7" s="71"/>
      <c r="P7" s="71"/>
      <c r="Q7" s="71"/>
      <c r="R7" s="71"/>
      <c r="S7" s="71"/>
    </row>
    <row r="8" spans="1:50" ht="14.1" hidden="1" customHeight="1" x14ac:dyDescent="0.3">
      <c r="A8" s="67"/>
      <c r="B8" s="68"/>
      <c r="C8" s="68"/>
      <c r="D8" s="166" t="s">
        <v>6</v>
      </c>
      <c r="E8" s="167"/>
      <c r="F8" s="167"/>
      <c r="G8" s="76"/>
      <c r="H8" s="77"/>
      <c r="N8" s="71"/>
      <c r="O8" s="71"/>
      <c r="P8" s="71"/>
      <c r="Q8" s="71"/>
      <c r="R8" s="71"/>
      <c r="S8" s="71"/>
    </row>
    <row r="9" spans="1:50" ht="14.1" hidden="1" customHeight="1" thickBot="1" x14ac:dyDescent="0.35">
      <c r="A9" s="67"/>
      <c r="B9" s="68"/>
      <c r="C9" s="68"/>
      <c r="D9" s="168" t="s">
        <v>7</v>
      </c>
      <c r="E9" s="169"/>
      <c r="F9" s="169"/>
      <c r="G9" s="78"/>
      <c r="H9" s="77"/>
      <c r="N9" s="71"/>
      <c r="O9" s="71"/>
      <c r="P9" s="71"/>
      <c r="Q9" s="71"/>
      <c r="R9" s="71"/>
      <c r="S9" s="71"/>
    </row>
    <row r="10" spans="1:50" ht="14.1" hidden="1" customHeight="1" x14ac:dyDescent="0.3">
      <c r="A10" s="79"/>
      <c r="N10" s="71"/>
      <c r="O10" s="71"/>
      <c r="P10" s="71"/>
      <c r="Q10" s="71"/>
      <c r="R10" s="71"/>
      <c r="S10" s="71"/>
    </row>
    <row r="11" spans="1:50" ht="14.1" customHeight="1" x14ac:dyDescent="0.3">
      <c r="A11" s="80" t="s">
        <v>8</v>
      </c>
      <c r="B11" s="81"/>
      <c r="C11" s="81"/>
      <c r="D11" s="81"/>
      <c r="E11" s="81"/>
      <c r="F11" s="11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2"/>
      <c r="AM11" s="82"/>
      <c r="AN11" s="82"/>
      <c r="AO11" s="82"/>
      <c r="AP11" s="82"/>
      <c r="AQ11" s="82"/>
    </row>
    <row r="12" spans="1:50" ht="13.8" customHeight="1" thickBot="1" x14ac:dyDescent="0.35">
      <c r="A12" s="67"/>
      <c r="B12" s="68"/>
      <c r="C12" s="68"/>
      <c r="N12" s="170" t="s">
        <v>9</v>
      </c>
      <c r="O12" s="170"/>
      <c r="P12" s="170"/>
      <c r="Q12" s="170"/>
      <c r="R12" s="170"/>
      <c r="S12" s="170"/>
    </row>
    <row r="13" spans="1:50" ht="14.1" customHeight="1" x14ac:dyDescent="0.3">
      <c r="A13" s="83" t="s">
        <v>10</v>
      </c>
      <c r="B13" s="84"/>
      <c r="C13" s="84"/>
      <c r="D13" s="84"/>
      <c r="E13" s="84"/>
      <c r="F13" s="112"/>
      <c r="G13" s="84"/>
      <c r="H13" s="84"/>
      <c r="I13" s="84"/>
      <c r="J13" s="84"/>
      <c r="K13" s="84"/>
      <c r="L13" s="84"/>
      <c r="M13" s="84"/>
      <c r="N13" s="157" t="s">
        <v>11</v>
      </c>
      <c r="O13" s="158"/>
      <c r="P13" s="158"/>
      <c r="Q13" s="158"/>
      <c r="R13" s="158"/>
      <c r="S13" s="159"/>
      <c r="T13" s="84"/>
      <c r="U13" s="84"/>
      <c r="V13" s="84"/>
      <c r="W13" s="84"/>
      <c r="X13" s="84"/>
      <c r="Y13" s="84"/>
      <c r="Z13" s="84"/>
      <c r="AA13" s="84"/>
      <c r="AB13" s="84"/>
      <c r="AC13" s="84"/>
      <c r="AD13" s="84"/>
      <c r="AE13" s="84"/>
      <c r="AF13" s="84"/>
      <c r="AG13" s="157" t="s">
        <v>12</v>
      </c>
      <c r="AH13" s="158"/>
      <c r="AI13" s="159"/>
      <c r="AJ13" s="84"/>
      <c r="AK13" s="85"/>
      <c r="AL13" s="66"/>
      <c r="AM13" s="66"/>
      <c r="AN13" s="66"/>
      <c r="AO13" s="66"/>
      <c r="AP13" s="66"/>
      <c r="AQ13" s="66"/>
    </row>
    <row r="14" spans="1:50" s="66" customFormat="1" ht="61.5" customHeight="1" x14ac:dyDescent="0.3">
      <c r="A14" s="124" t="s">
        <v>13</v>
      </c>
      <c r="B14" s="124" t="s">
        <v>14</v>
      </c>
      <c r="C14" s="124" t="s">
        <v>15</v>
      </c>
      <c r="D14" s="124" t="s">
        <v>16</v>
      </c>
      <c r="E14" s="124" t="s">
        <v>17</v>
      </c>
      <c r="F14" s="124" t="s">
        <v>18</v>
      </c>
      <c r="G14" s="124" t="s">
        <v>19</v>
      </c>
      <c r="H14" s="124" t="s">
        <v>20</v>
      </c>
      <c r="I14" s="124" t="s">
        <v>21</v>
      </c>
      <c r="J14" s="124" t="s">
        <v>22</v>
      </c>
      <c r="K14" s="124" t="s">
        <v>23</v>
      </c>
      <c r="L14" s="125" t="s">
        <v>24</v>
      </c>
      <c r="M14" s="124" t="s">
        <v>25</v>
      </c>
      <c r="N14" s="126" t="s">
        <v>26</v>
      </c>
      <c r="O14" s="126" t="s">
        <v>27</v>
      </c>
      <c r="P14" s="127" t="s">
        <v>28</v>
      </c>
      <c r="Q14" s="127" t="s">
        <v>29</v>
      </c>
      <c r="R14" s="127" t="s">
        <v>30</v>
      </c>
      <c r="S14" s="127" t="s">
        <v>31</v>
      </c>
      <c r="T14" s="128" t="s">
        <v>32</v>
      </c>
      <c r="U14" s="128" t="s">
        <v>33</v>
      </c>
      <c r="V14" s="128" t="s">
        <v>34</v>
      </c>
      <c r="W14" s="128" t="s">
        <v>35</v>
      </c>
      <c r="X14" s="128" t="s">
        <v>36</v>
      </c>
      <c r="Y14" s="128" t="s">
        <v>37</v>
      </c>
      <c r="Z14" s="128" t="s">
        <v>38</v>
      </c>
      <c r="AA14" s="128" t="s">
        <v>39</v>
      </c>
      <c r="AB14" s="128" t="s">
        <v>40</v>
      </c>
      <c r="AC14" s="128" t="s">
        <v>41</v>
      </c>
      <c r="AD14" s="128" t="s">
        <v>42</v>
      </c>
      <c r="AE14" s="128" t="s">
        <v>43</v>
      </c>
      <c r="AF14" s="129" t="s">
        <v>44</v>
      </c>
      <c r="AG14" s="130" t="s">
        <v>45</v>
      </c>
      <c r="AH14" s="130" t="s">
        <v>27</v>
      </c>
      <c r="AI14" s="130" t="s">
        <v>46</v>
      </c>
      <c r="AJ14" s="129" t="s">
        <v>47</v>
      </c>
      <c r="AK14" s="129" t="s">
        <v>48</v>
      </c>
      <c r="AL14" s="124" t="s">
        <v>49</v>
      </c>
      <c r="AM14" s="124" t="s">
        <v>50</v>
      </c>
      <c r="AN14" s="124" t="s">
        <v>51</v>
      </c>
      <c r="AO14" s="124" t="s">
        <v>52</v>
      </c>
      <c r="AP14" s="124" t="s">
        <v>53</v>
      </c>
      <c r="AQ14" s="124" t="s">
        <v>54</v>
      </c>
      <c r="AR14" s="124" t="s">
        <v>55</v>
      </c>
      <c r="AS14" s="124" t="s">
        <v>56</v>
      </c>
      <c r="AT14" s="124" t="s">
        <v>57</v>
      </c>
    </row>
    <row r="15" spans="1:50" s="111" customFormat="1" ht="172.8" x14ac:dyDescent="0.3">
      <c r="A15" s="131">
        <v>1</v>
      </c>
      <c r="B15" s="124" t="s">
        <v>92</v>
      </c>
      <c r="C15" s="124" t="s">
        <v>104</v>
      </c>
      <c r="D15" s="124" t="s">
        <v>93</v>
      </c>
      <c r="E15" s="124" t="s">
        <v>94</v>
      </c>
      <c r="F15" s="124" t="s">
        <v>95</v>
      </c>
      <c r="G15" s="111" t="s">
        <v>97</v>
      </c>
      <c r="H15" s="124" t="s">
        <v>98</v>
      </c>
      <c r="I15" s="194" t="s">
        <v>96</v>
      </c>
      <c r="J15" s="124" t="s">
        <v>99</v>
      </c>
      <c r="K15" s="124"/>
      <c r="L15" s="125"/>
      <c r="M15" s="124"/>
      <c r="N15" s="128">
        <v>1054193793.9299999</v>
      </c>
      <c r="O15" s="128">
        <v>394405664.19999999</v>
      </c>
      <c r="P15" s="128" t="s">
        <v>28</v>
      </c>
      <c r="Q15" s="128" t="s">
        <v>29</v>
      </c>
      <c r="R15" s="128" t="s">
        <v>30</v>
      </c>
      <c r="S15" s="128">
        <f>N15+O15</f>
        <v>1448599458.1299999</v>
      </c>
      <c r="T15" s="128" t="s">
        <v>32</v>
      </c>
      <c r="U15" s="128" t="s">
        <v>33</v>
      </c>
      <c r="V15" s="128" t="s">
        <v>34</v>
      </c>
      <c r="W15" s="128" t="s">
        <v>35</v>
      </c>
      <c r="X15" s="128" t="s">
        <v>36</v>
      </c>
      <c r="Y15" s="128" t="s">
        <v>37</v>
      </c>
      <c r="Z15" s="128" t="s">
        <v>38</v>
      </c>
      <c r="AA15" s="128" t="s">
        <v>39</v>
      </c>
      <c r="AB15" s="128" t="s">
        <v>40</v>
      </c>
      <c r="AC15" s="128" t="s">
        <v>41</v>
      </c>
      <c r="AD15" s="128" t="s">
        <v>42</v>
      </c>
      <c r="AE15" s="128" t="s">
        <v>43</v>
      </c>
      <c r="AF15" s="129" t="s">
        <v>44</v>
      </c>
      <c r="AG15" s="129">
        <v>0</v>
      </c>
      <c r="AH15" s="129">
        <v>0</v>
      </c>
      <c r="AI15" s="129">
        <v>0</v>
      </c>
      <c r="AJ15" s="129" t="s">
        <v>100</v>
      </c>
      <c r="AK15" s="129" t="s">
        <v>100</v>
      </c>
      <c r="AL15" s="195">
        <f>S15</f>
        <v>1448599458.1299999</v>
      </c>
      <c r="AM15" s="196">
        <v>0</v>
      </c>
      <c r="AN15" s="196">
        <v>0</v>
      </c>
      <c r="AO15" s="124"/>
      <c r="AP15" s="124"/>
      <c r="AQ15" s="124" t="s">
        <v>101</v>
      </c>
      <c r="AR15" s="124" t="s">
        <v>102</v>
      </c>
      <c r="AS15" s="124" t="s">
        <v>103</v>
      </c>
      <c r="AT15" s="124"/>
    </row>
    <row r="16" spans="1:50" s="81" customFormat="1" ht="57.6" x14ac:dyDescent="0.3">
      <c r="A16" s="132">
        <v>2</v>
      </c>
      <c r="B16" s="124" t="s">
        <v>92</v>
      </c>
      <c r="C16" s="140" t="s">
        <v>105</v>
      </c>
      <c r="D16" s="133" t="s">
        <v>106</v>
      </c>
      <c r="E16" s="132" t="s">
        <v>94</v>
      </c>
      <c r="F16" s="197" t="s">
        <v>107</v>
      </c>
      <c r="G16" s="124" t="s">
        <v>108</v>
      </c>
      <c r="H16" s="124" t="s">
        <v>109</v>
      </c>
      <c r="I16" s="198" t="s">
        <v>110</v>
      </c>
      <c r="J16" s="135" t="s">
        <v>111</v>
      </c>
      <c r="K16" s="135"/>
      <c r="L16" s="136"/>
      <c r="M16" s="124"/>
      <c r="N16" s="200">
        <f>54184+53105</f>
        <v>107289</v>
      </c>
      <c r="O16" s="199"/>
      <c r="P16" s="200"/>
      <c r="Q16" s="200"/>
      <c r="R16" s="200"/>
      <c r="S16" s="200">
        <f>54184+53105</f>
        <v>107289</v>
      </c>
      <c r="T16" s="131"/>
      <c r="U16" s="131"/>
      <c r="V16" s="131"/>
      <c r="W16" s="131"/>
      <c r="X16" s="131"/>
      <c r="Y16" s="131"/>
      <c r="Z16" s="131"/>
      <c r="AA16" s="131"/>
      <c r="AB16" s="131"/>
      <c r="AC16" s="131"/>
      <c r="AD16" s="131"/>
      <c r="AE16" s="131"/>
      <c r="AF16" s="200"/>
      <c r="AG16" s="129">
        <v>0</v>
      </c>
      <c r="AH16" s="129">
        <v>0</v>
      </c>
      <c r="AI16" s="129">
        <v>0</v>
      </c>
      <c r="AJ16" s="129" t="s">
        <v>100</v>
      </c>
      <c r="AK16" s="129" t="s">
        <v>100</v>
      </c>
      <c r="AL16" s="201">
        <f>S16</f>
        <v>107289</v>
      </c>
      <c r="AM16" s="196">
        <v>0</v>
      </c>
      <c r="AN16" s="196">
        <v>0</v>
      </c>
      <c r="AO16" s="131"/>
      <c r="AP16" s="131"/>
      <c r="AQ16" s="124" t="s">
        <v>101</v>
      </c>
      <c r="AR16" s="124" t="s">
        <v>102</v>
      </c>
      <c r="AS16" s="131" t="s">
        <v>112</v>
      </c>
      <c r="AT16" s="124"/>
      <c r="AV16" s="111"/>
      <c r="AX16" s="111"/>
    </row>
    <row r="17" spans="1:50" x14ac:dyDescent="0.3">
      <c r="A17" s="132"/>
      <c r="B17" s="132"/>
      <c r="C17" s="139"/>
      <c r="D17" s="140"/>
      <c r="E17" s="132"/>
      <c r="F17" s="108"/>
      <c r="G17" s="95"/>
      <c r="H17" s="95"/>
      <c r="I17" s="134"/>
      <c r="J17" s="135" t="s">
        <v>91</v>
      </c>
      <c r="K17" s="135"/>
      <c r="L17" s="136"/>
      <c r="M17" s="95"/>
      <c r="N17" s="200">
        <f>N15+N16</f>
        <v>1054301082.9299999</v>
      </c>
      <c r="O17" s="200">
        <f>O15+O16</f>
        <v>394405664.19999999</v>
      </c>
      <c r="P17" s="200"/>
      <c r="Q17" s="200"/>
      <c r="R17" s="200"/>
      <c r="S17" s="200">
        <f>S15+S16</f>
        <v>1448706747.1299999</v>
      </c>
      <c r="T17" s="90"/>
      <c r="U17" s="90"/>
      <c r="V17" s="90"/>
      <c r="W17" s="90"/>
      <c r="X17" s="90"/>
      <c r="Y17" s="90"/>
      <c r="Z17" s="90"/>
      <c r="AA17" s="90"/>
      <c r="AB17" s="90"/>
      <c r="AC17" s="90"/>
      <c r="AD17" s="90"/>
      <c r="AE17" s="90"/>
      <c r="AF17" s="138"/>
      <c r="AG17" s="137"/>
      <c r="AH17" s="138"/>
      <c r="AI17" s="137"/>
      <c r="AJ17" s="95"/>
      <c r="AK17" s="131"/>
      <c r="AL17" s="91"/>
      <c r="AM17" s="100"/>
      <c r="AN17" s="90"/>
      <c r="AO17" s="91"/>
      <c r="AP17" s="90"/>
      <c r="AQ17" s="90"/>
      <c r="AR17" s="90"/>
      <c r="AS17" s="90"/>
      <c r="AT17" s="90"/>
      <c r="AV17" s="141"/>
      <c r="AX17" s="142"/>
    </row>
    <row r="18" spans="1:50" x14ac:dyDescent="0.3">
      <c r="A18" s="132"/>
      <c r="B18" s="132"/>
      <c r="C18" s="140"/>
      <c r="D18" s="140"/>
      <c r="E18" s="132"/>
      <c r="F18" s="108"/>
      <c r="G18" s="97"/>
      <c r="H18" s="95"/>
      <c r="I18" s="134"/>
      <c r="J18" s="95"/>
      <c r="K18" s="95"/>
      <c r="L18" s="136"/>
      <c r="M18" s="95"/>
      <c r="N18" s="91"/>
      <c r="O18" s="91"/>
      <c r="P18" s="104"/>
      <c r="Q18" s="104"/>
      <c r="R18" s="104"/>
      <c r="S18" s="104"/>
      <c r="T18" s="90"/>
      <c r="U18" s="90"/>
      <c r="V18" s="90"/>
      <c r="W18" s="90"/>
      <c r="X18" s="90"/>
      <c r="Y18" s="90"/>
      <c r="Z18" s="90"/>
      <c r="AA18" s="90"/>
      <c r="AB18" s="90"/>
      <c r="AC18" s="90"/>
      <c r="AD18" s="90"/>
      <c r="AE18" s="90"/>
      <c r="AF18" s="137"/>
      <c r="AG18" s="137"/>
      <c r="AH18" s="138"/>
      <c r="AI18" s="137"/>
      <c r="AJ18" s="95"/>
      <c r="AK18" s="131"/>
      <c r="AL18" s="91"/>
      <c r="AM18" s="91"/>
      <c r="AN18" s="91"/>
      <c r="AO18" s="91"/>
      <c r="AP18" s="90"/>
      <c r="AQ18" s="93"/>
      <c r="AR18" s="90"/>
      <c r="AS18" s="95"/>
      <c r="AT18" s="95"/>
    </row>
    <row r="19" spans="1:50" x14ac:dyDescent="0.3">
      <c r="A19" s="132"/>
      <c r="B19" s="132"/>
      <c r="C19" s="140"/>
      <c r="D19" s="140"/>
      <c r="E19" s="132"/>
      <c r="F19" s="108"/>
      <c r="G19" s="97"/>
      <c r="H19" s="95"/>
      <c r="I19" s="134"/>
      <c r="J19" s="95"/>
      <c r="K19" s="95"/>
      <c r="L19" s="136"/>
      <c r="M19" s="95"/>
      <c r="N19" s="91"/>
      <c r="O19" s="91"/>
      <c r="P19" s="104"/>
      <c r="Q19" s="104"/>
      <c r="R19" s="104"/>
      <c r="S19" s="104"/>
      <c r="T19" s="90"/>
      <c r="U19" s="90"/>
      <c r="V19" s="90"/>
      <c r="W19" s="90"/>
      <c r="X19" s="90"/>
      <c r="Y19" s="90"/>
      <c r="Z19" s="90"/>
      <c r="AA19" s="90"/>
      <c r="AB19" s="90"/>
      <c r="AC19" s="90"/>
      <c r="AD19" s="90"/>
      <c r="AE19" s="90"/>
      <c r="AF19" s="137"/>
      <c r="AG19" s="137"/>
      <c r="AH19" s="138"/>
      <c r="AI19" s="137"/>
      <c r="AJ19" s="95"/>
      <c r="AK19" s="131"/>
      <c r="AL19" s="143"/>
      <c r="AM19" s="91"/>
      <c r="AN19" s="143"/>
      <c r="AO19" s="143"/>
      <c r="AP19" s="90"/>
      <c r="AQ19" s="93"/>
      <c r="AR19" s="90"/>
      <c r="AS19" s="95"/>
      <c r="AT19" s="95"/>
    </row>
    <row r="20" spans="1:50" x14ac:dyDescent="0.3">
      <c r="A20" s="132"/>
      <c r="B20" s="132"/>
      <c r="C20" s="140"/>
      <c r="D20" s="140"/>
      <c r="E20" s="132"/>
      <c r="F20" s="108"/>
      <c r="G20" s="97"/>
      <c r="H20" s="95"/>
      <c r="I20" s="134"/>
      <c r="J20" s="95"/>
      <c r="K20" s="95"/>
      <c r="L20" s="136"/>
      <c r="M20" s="95"/>
      <c r="N20" s="91"/>
      <c r="O20" s="91"/>
      <c r="P20" s="104"/>
      <c r="Q20" s="104"/>
      <c r="R20" s="104"/>
      <c r="S20" s="104"/>
      <c r="T20" s="90"/>
      <c r="U20" s="90"/>
      <c r="V20" s="90"/>
      <c r="W20" s="90"/>
      <c r="X20" s="90"/>
      <c r="Y20" s="90"/>
      <c r="Z20" s="90"/>
      <c r="AA20" s="90"/>
      <c r="AB20" s="90"/>
      <c r="AC20" s="90"/>
      <c r="AD20" s="90"/>
      <c r="AE20" s="90"/>
      <c r="AF20" s="137"/>
      <c r="AG20" s="137"/>
      <c r="AH20" s="138"/>
      <c r="AI20" s="137"/>
      <c r="AJ20" s="95"/>
      <c r="AK20" s="131"/>
      <c r="AL20" s="91"/>
      <c r="AM20" s="91"/>
      <c r="AN20" s="91"/>
      <c r="AO20" s="91"/>
      <c r="AP20" s="90"/>
      <c r="AQ20" s="93"/>
      <c r="AR20" s="90"/>
      <c r="AS20" s="95"/>
      <c r="AT20" s="95"/>
      <c r="AV20" s="66"/>
      <c r="AX20" s="144"/>
    </row>
    <row r="21" spans="1:50" x14ac:dyDescent="0.3">
      <c r="A21" s="132"/>
      <c r="B21" s="132"/>
      <c r="C21" s="140"/>
      <c r="D21" s="140"/>
      <c r="E21" s="132"/>
      <c r="F21" s="108"/>
      <c r="G21" s="97"/>
      <c r="H21" s="95"/>
      <c r="I21" s="134"/>
      <c r="J21" s="95"/>
      <c r="K21" s="95"/>
      <c r="L21" s="136"/>
      <c r="M21" s="95"/>
      <c r="N21" s="91"/>
      <c r="O21" s="91"/>
      <c r="P21" s="104"/>
      <c r="Q21" s="104"/>
      <c r="R21" s="104"/>
      <c r="S21" s="104"/>
      <c r="T21" s="90"/>
      <c r="U21" s="90"/>
      <c r="V21" s="90"/>
      <c r="W21" s="90"/>
      <c r="X21" s="90"/>
      <c r="Y21" s="90"/>
      <c r="Z21" s="90"/>
      <c r="AA21" s="90"/>
      <c r="AB21" s="90"/>
      <c r="AC21" s="90"/>
      <c r="AD21" s="90"/>
      <c r="AE21" s="90"/>
      <c r="AF21" s="137"/>
      <c r="AG21" s="137"/>
      <c r="AH21" s="138"/>
      <c r="AI21" s="137"/>
      <c r="AJ21" s="95"/>
      <c r="AK21" s="131"/>
      <c r="AL21" s="143"/>
      <c r="AM21" s="91"/>
      <c r="AN21" s="143"/>
      <c r="AO21" s="143"/>
      <c r="AP21" s="90"/>
      <c r="AQ21" s="93"/>
      <c r="AR21" s="90"/>
      <c r="AS21" s="95"/>
      <c r="AT21" s="95"/>
      <c r="AW21" s="144"/>
    </row>
    <row r="22" spans="1:50" x14ac:dyDescent="0.3">
      <c r="A22" s="132"/>
      <c r="B22" s="132"/>
      <c r="C22" s="140"/>
      <c r="D22" s="140"/>
      <c r="E22" s="132"/>
      <c r="F22" s="108"/>
      <c r="G22" s="97"/>
      <c r="H22" s="95"/>
      <c r="I22" s="134"/>
      <c r="J22" s="95"/>
      <c r="K22" s="95"/>
      <c r="L22" s="136"/>
      <c r="M22" s="95"/>
      <c r="N22" s="91"/>
      <c r="O22" s="91"/>
      <c r="P22" s="104"/>
      <c r="Q22" s="104"/>
      <c r="R22" s="104"/>
      <c r="S22" s="104"/>
      <c r="T22" s="90"/>
      <c r="U22" s="90"/>
      <c r="V22" s="90"/>
      <c r="W22" s="90"/>
      <c r="X22" s="90"/>
      <c r="Y22" s="90"/>
      <c r="Z22" s="90"/>
      <c r="AA22" s="90"/>
      <c r="AB22" s="90"/>
      <c r="AC22" s="90"/>
      <c r="AD22" s="90"/>
      <c r="AE22" s="90"/>
      <c r="AF22" s="137"/>
      <c r="AG22" s="137"/>
      <c r="AH22" s="138"/>
      <c r="AI22" s="91"/>
      <c r="AJ22" s="95"/>
      <c r="AK22" s="131"/>
      <c r="AL22" s="143"/>
      <c r="AM22" s="90"/>
      <c r="AN22" s="143"/>
      <c r="AO22" s="143"/>
      <c r="AP22" s="90"/>
      <c r="AQ22" s="93"/>
      <c r="AR22" s="90"/>
      <c r="AS22" s="95"/>
      <c r="AT22" s="95"/>
    </row>
    <row r="23" spans="1:50" x14ac:dyDescent="0.3">
      <c r="A23" s="132"/>
      <c r="B23" s="132"/>
      <c r="C23" s="140"/>
      <c r="D23" s="140"/>
      <c r="E23" s="132"/>
      <c r="F23" s="108"/>
      <c r="G23" s="97"/>
      <c r="H23" s="95"/>
      <c r="I23" s="134"/>
      <c r="J23" s="95"/>
      <c r="K23" s="95"/>
      <c r="L23" s="136"/>
      <c r="M23" s="95"/>
      <c r="N23" s="91"/>
      <c r="O23" s="91"/>
      <c r="P23" s="104"/>
      <c r="Q23" s="104"/>
      <c r="R23" s="104"/>
      <c r="S23" s="104"/>
      <c r="T23" s="90"/>
      <c r="U23" s="90"/>
      <c r="V23" s="90"/>
      <c r="W23" s="90"/>
      <c r="X23" s="90"/>
      <c r="Y23" s="90"/>
      <c r="Z23" s="90"/>
      <c r="AA23" s="90"/>
      <c r="AB23" s="90"/>
      <c r="AC23" s="90"/>
      <c r="AD23" s="90"/>
      <c r="AE23" s="90"/>
      <c r="AF23" s="137"/>
      <c r="AG23" s="137"/>
      <c r="AH23" s="138"/>
      <c r="AI23" s="137"/>
      <c r="AJ23" s="95"/>
      <c r="AK23" s="131"/>
      <c r="AL23" s="143"/>
      <c r="AM23" s="91"/>
      <c r="AN23" s="143"/>
      <c r="AO23" s="143"/>
      <c r="AP23" s="90"/>
      <c r="AQ23" s="93"/>
      <c r="AR23" s="90"/>
      <c r="AS23" s="95"/>
      <c r="AT23" s="95"/>
    </row>
    <row r="24" spans="1:50" x14ac:dyDescent="0.3">
      <c r="A24" s="132"/>
      <c r="B24" s="132"/>
      <c r="C24" s="140"/>
      <c r="D24" s="140"/>
      <c r="E24" s="132"/>
      <c r="F24" s="108"/>
      <c r="G24" s="95"/>
      <c r="H24" s="95"/>
      <c r="I24" s="134"/>
      <c r="J24" s="95"/>
      <c r="K24" s="95"/>
      <c r="L24" s="136"/>
      <c r="M24" s="95"/>
      <c r="N24" s="91"/>
      <c r="O24" s="91"/>
      <c r="P24" s="104"/>
      <c r="Q24" s="104"/>
      <c r="R24" s="104"/>
      <c r="S24" s="104"/>
      <c r="T24" s="90"/>
      <c r="U24" s="90"/>
      <c r="V24" s="90"/>
      <c r="W24" s="90"/>
      <c r="X24" s="90"/>
      <c r="Y24" s="90"/>
      <c r="Z24" s="90"/>
      <c r="AA24" s="90"/>
      <c r="AB24" s="90"/>
      <c r="AC24" s="90"/>
      <c r="AD24" s="90"/>
      <c r="AE24" s="90"/>
      <c r="AF24" s="137"/>
      <c r="AG24" s="137"/>
      <c r="AH24" s="138"/>
      <c r="AI24" s="137"/>
      <c r="AJ24" s="95"/>
      <c r="AK24" s="131"/>
      <c r="AL24" s="91"/>
      <c r="AM24" s="91"/>
      <c r="AN24" s="143"/>
      <c r="AO24" s="143"/>
      <c r="AP24" s="90"/>
      <c r="AQ24" s="93"/>
      <c r="AR24" s="90"/>
      <c r="AS24" s="95"/>
      <c r="AT24" s="95"/>
    </row>
    <row r="25" spans="1:50" x14ac:dyDescent="0.3">
      <c r="A25" s="132"/>
      <c r="B25" s="132"/>
      <c r="C25" s="140"/>
      <c r="D25" s="140"/>
      <c r="E25" s="132"/>
      <c r="F25" s="108"/>
      <c r="G25" s="90"/>
      <c r="H25" s="95"/>
      <c r="I25" s="134"/>
      <c r="J25" s="95"/>
      <c r="K25" s="95"/>
      <c r="L25" s="136"/>
      <c r="M25" s="95"/>
      <c r="N25" s="91"/>
      <c r="O25" s="91"/>
      <c r="P25" s="104"/>
      <c r="Q25" s="104"/>
      <c r="R25" s="104"/>
      <c r="S25" s="104"/>
      <c r="T25" s="90"/>
      <c r="U25" s="90"/>
      <c r="V25" s="90"/>
      <c r="W25" s="90"/>
      <c r="X25" s="90"/>
      <c r="Y25" s="90"/>
      <c r="Z25" s="90"/>
      <c r="AA25" s="90"/>
      <c r="AB25" s="90"/>
      <c r="AC25" s="90"/>
      <c r="AD25" s="90"/>
      <c r="AE25" s="90"/>
      <c r="AF25" s="137"/>
      <c r="AG25" s="137"/>
      <c r="AH25" s="138"/>
      <c r="AI25" s="137"/>
      <c r="AJ25" s="95"/>
      <c r="AK25" s="131"/>
      <c r="AL25" s="91"/>
      <c r="AM25" s="91"/>
      <c r="AN25" s="143"/>
      <c r="AO25" s="143"/>
      <c r="AP25" s="90"/>
      <c r="AQ25" s="93"/>
      <c r="AR25" s="90"/>
      <c r="AS25" s="95"/>
      <c r="AT25" s="95"/>
    </row>
    <row r="26" spans="1:50" x14ac:dyDescent="0.3">
      <c r="A26" s="132"/>
      <c r="B26" s="132"/>
      <c r="C26" s="140"/>
      <c r="D26" s="140"/>
      <c r="E26" s="132"/>
      <c r="F26" s="108"/>
      <c r="G26" s="97"/>
      <c r="H26" s="95"/>
      <c r="I26" s="134"/>
      <c r="J26" s="95"/>
      <c r="K26" s="95"/>
      <c r="L26" s="136"/>
      <c r="M26" s="95"/>
      <c r="N26" s="91"/>
      <c r="O26" s="91"/>
      <c r="P26" s="104"/>
      <c r="Q26" s="104"/>
      <c r="R26" s="104"/>
      <c r="S26" s="104"/>
      <c r="T26" s="90"/>
      <c r="U26" s="90"/>
      <c r="V26" s="90"/>
      <c r="W26" s="90"/>
      <c r="X26" s="90"/>
      <c r="Y26" s="90"/>
      <c r="Z26" s="90"/>
      <c r="AA26" s="90"/>
      <c r="AB26" s="90"/>
      <c r="AC26" s="90"/>
      <c r="AD26" s="90"/>
      <c r="AE26" s="90"/>
      <c r="AF26" s="138"/>
      <c r="AG26" s="138"/>
      <c r="AH26" s="138"/>
      <c r="AI26" s="137"/>
      <c r="AJ26" s="95"/>
      <c r="AK26" s="131"/>
      <c r="AL26" s="90"/>
      <c r="AM26" s="143"/>
      <c r="AN26" s="90"/>
      <c r="AO26" s="90"/>
      <c r="AP26" s="90"/>
      <c r="AQ26" s="90"/>
      <c r="AR26" s="90"/>
      <c r="AS26" s="95"/>
      <c r="AT26" s="95"/>
    </row>
    <row r="27" spans="1:50" x14ac:dyDescent="0.3">
      <c r="A27" s="132"/>
      <c r="B27" s="132"/>
      <c r="C27" s="140"/>
      <c r="D27" s="140"/>
      <c r="E27" s="132"/>
      <c r="F27" s="108"/>
      <c r="G27" s="97"/>
      <c r="H27" s="95"/>
      <c r="I27" s="134"/>
      <c r="J27" s="95"/>
      <c r="K27" s="95"/>
      <c r="L27" s="136"/>
      <c r="M27" s="95"/>
      <c r="N27" s="91"/>
      <c r="O27" s="91"/>
      <c r="P27" s="104"/>
      <c r="Q27" s="104"/>
      <c r="R27" s="104"/>
      <c r="S27" s="104"/>
      <c r="T27" s="90"/>
      <c r="U27" s="90"/>
      <c r="V27" s="90"/>
      <c r="W27" s="90"/>
      <c r="X27" s="90"/>
      <c r="Y27" s="90"/>
      <c r="Z27" s="90"/>
      <c r="AA27" s="90"/>
      <c r="AB27" s="90"/>
      <c r="AC27" s="90"/>
      <c r="AD27" s="90"/>
      <c r="AE27" s="90"/>
      <c r="AF27" s="138"/>
      <c r="AG27" s="138"/>
      <c r="AH27" s="138"/>
      <c r="AI27" s="137"/>
      <c r="AJ27" s="95"/>
      <c r="AK27" s="131"/>
      <c r="AL27" s="90"/>
      <c r="AM27" s="143"/>
      <c r="AN27" s="90"/>
      <c r="AO27" s="90"/>
      <c r="AP27" s="90"/>
      <c r="AQ27" s="90"/>
      <c r="AR27" s="90"/>
      <c r="AS27" s="95"/>
      <c r="AT27" s="95"/>
    </row>
    <row r="28" spans="1:50" x14ac:dyDescent="0.3">
      <c r="A28" s="132"/>
      <c r="B28" s="132"/>
      <c r="C28" s="140"/>
      <c r="D28" s="140"/>
      <c r="E28" s="132"/>
      <c r="F28" s="108"/>
      <c r="G28" s="97"/>
      <c r="H28" s="95"/>
      <c r="I28" s="134"/>
      <c r="J28" s="95"/>
      <c r="K28" s="95"/>
      <c r="L28" s="136"/>
      <c r="M28" s="95"/>
      <c r="N28" s="91"/>
      <c r="O28" s="91"/>
      <c r="P28" s="104"/>
      <c r="Q28" s="104"/>
      <c r="R28" s="104"/>
      <c r="S28" s="104"/>
      <c r="T28" s="90"/>
      <c r="U28" s="90"/>
      <c r="V28" s="90"/>
      <c r="W28" s="90"/>
      <c r="X28" s="90"/>
      <c r="Y28" s="90"/>
      <c r="Z28" s="90"/>
      <c r="AA28" s="90"/>
      <c r="AB28" s="90"/>
      <c r="AC28" s="90"/>
      <c r="AD28" s="90"/>
      <c r="AE28" s="90"/>
      <c r="AF28" s="137"/>
      <c r="AG28" s="137"/>
      <c r="AH28" s="137"/>
      <c r="AI28" s="145"/>
      <c r="AJ28" s="95"/>
      <c r="AK28" s="131"/>
      <c r="AL28" s="91"/>
      <c r="AM28" s="91"/>
      <c r="AN28" s="143"/>
      <c r="AO28" s="143"/>
      <c r="AP28" s="90"/>
      <c r="AQ28" s="90"/>
      <c r="AR28" s="90"/>
      <c r="AS28" s="95"/>
      <c r="AT28" s="95"/>
      <c r="AV28" s="66"/>
    </row>
    <row r="29" spans="1:50" x14ac:dyDescent="0.3">
      <c r="A29" s="132"/>
      <c r="B29" s="132"/>
      <c r="C29" s="133"/>
      <c r="D29" s="133"/>
      <c r="E29" s="132"/>
      <c r="F29" s="108"/>
      <c r="G29" s="97"/>
      <c r="H29" s="95"/>
      <c r="I29" s="134"/>
      <c r="J29" s="95"/>
      <c r="K29" s="95"/>
      <c r="L29" s="136"/>
      <c r="M29" s="95"/>
      <c r="N29" s="91"/>
      <c r="O29" s="91"/>
      <c r="P29" s="104"/>
      <c r="Q29" s="104"/>
      <c r="R29" s="104"/>
      <c r="S29" s="104"/>
      <c r="T29" s="90"/>
      <c r="U29" s="90"/>
      <c r="V29" s="90"/>
      <c r="W29" s="90"/>
      <c r="X29" s="90"/>
      <c r="Y29" s="90"/>
      <c r="Z29" s="90"/>
      <c r="AA29" s="90"/>
      <c r="AB29" s="90"/>
      <c r="AC29" s="90"/>
      <c r="AD29" s="90"/>
      <c r="AE29" s="90"/>
      <c r="AF29" s="138"/>
      <c r="AG29" s="138"/>
      <c r="AH29" s="138"/>
      <c r="AI29" s="137"/>
      <c r="AJ29" s="95"/>
      <c r="AK29" s="131"/>
      <c r="AL29" s="90"/>
      <c r="AM29" s="90"/>
      <c r="AN29" s="90"/>
      <c r="AO29" s="90"/>
      <c r="AP29" s="90"/>
      <c r="AQ29" s="90"/>
      <c r="AR29" s="90"/>
      <c r="AS29" s="95"/>
      <c r="AT29" s="95"/>
    </row>
    <row r="30" spans="1:50" x14ac:dyDescent="0.3">
      <c r="A30" s="132"/>
      <c r="B30" s="132"/>
      <c r="C30" s="133"/>
      <c r="D30" s="133"/>
      <c r="E30" s="132"/>
      <c r="F30" s="108"/>
      <c r="G30" s="97"/>
      <c r="H30" s="95"/>
      <c r="I30" s="134"/>
      <c r="J30" s="95"/>
      <c r="K30" s="95"/>
      <c r="L30" s="136"/>
      <c r="M30" s="95"/>
      <c r="N30" s="91"/>
      <c r="O30" s="91"/>
      <c r="P30" s="104"/>
      <c r="Q30" s="104"/>
      <c r="R30" s="104"/>
      <c r="S30" s="104"/>
      <c r="T30" s="90"/>
      <c r="U30" s="90"/>
      <c r="V30" s="90"/>
      <c r="W30" s="90"/>
      <c r="X30" s="90"/>
      <c r="Y30" s="90"/>
      <c r="Z30" s="90"/>
      <c r="AA30" s="90"/>
      <c r="AB30" s="90"/>
      <c r="AC30" s="90"/>
      <c r="AD30" s="90"/>
      <c r="AE30" s="90"/>
      <c r="AF30" s="138"/>
      <c r="AG30" s="138"/>
      <c r="AH30" s="138"/>
      <c r="AI30" s="137"/>
      <c r="AJ30" s="95"/>
      <c r="AK30" s="131"/>
      <c r="AL30" s="90"/>
      <c r="AM30" s="90"/>
      <c r="AN30" s="90"/>
      <c r="AO30" s="90"/>
      <c r="AP30" s="90"/>
      <c r="AQ30" s="90"/>
      <c r="AR30" s="90"/>
      <c r="AS30" s="95"/>
      <c r="AT30" s="95"/>
    </row>
    <row r="31" spans="1:50" x14ac:dyDescent="0.3">
      <c r="A31" s="132"/>
      <c r="B31" s="132"/>
      <c r="C31" s="133"/>
      <c r="D31" s="133"/>
      <c r="E31" s="132"/>
      <c r="F31" s="108"/>
      <c r="G31" s="97"/>
      <c r="H31" s="95"/>
      <c r="I31" s="134"/>
      <c r="J31" s="95"/>
      <c r="K31" s="95"/>
      <c r="L31" s="136"/>
      <c r="M31" s="95"/>
      <c r="N31" s="91"/>
      <c r="O31" s="91"/>
      <c r="P31" s="104"/>
      <c r="Q31" s="104"/>
      <c r="R31" s="104"/>
      <c r="S31" s="104"/>
      <c r="T31" s="90"/>
      <c r="U31" s="90"/>
      <c r="V31" s="90"/>
      <c r="W31" s="90"/>
      <c r="X31" s="90"/>
      <c r="Y31" s="90"/>
      <c r="Z31" s="90"/>
      <c r="AA31" s="90"/>
      <c r="AB31" s="90"/>
      <c r="AC31" s="90"/>
      <c r="AD31" s="90"/>
      <c r="AE31" s="90"/>
      <c r="AF31" s="138"/>
      <c r="AG31" s="138"/>
      <c r="AH31" s="138"/>
      <c r="AI31" s="137"/>
      <c r="AJ31" s="95"/>
      <c r="AK31" s="131"/>
      <c r="AL31" s="90"/>
      <c r="AM31" s="90"/>
      <c r="AN31" s="90"/>
      <c r="AO31" s="90"/>
      <c r="AP31" s="90"/>
      <c r="AQ31" s="90"/>
      <c r="AR31" s="90"/>
      <c r="AS31" s="95"/>
      <c r="AT31" s="95"/>
    </row>
    <row r="32" spans="1:50" x14ac:dyDescent="0.3">
      <c r="A32" s="132"/>
      <c r="B32" s="132"/>
      <c r="C32" s="93"/>
      <c r="D32" s="93"/>
      <c r="E32" s="132"/>
      <c r="F32" s="108"/>
      <c r="G32" s="97"/>
      <c r="H32" s="97"/>
      <c r="I32" s="146"/>
      <c r="J32" s="95"/>
      <c r="K32" s="95"/>
      <c r="L32" s="136"/>
      <c r="M32" s="95"/>
      <c r="N32" s="91"/>
      <c r="O32" s="91"/>
      <c r="P32" s="104"/>
      <c r="Q32" s="104"/>
      <c r="R32" s="104"/>
      <c r="S32" s="91"/>
      <c r="T32" s="90"/>
      <c r="U32" s="90"/>
      <c r="V32" s="90"/>
      <c r="W32" s="90"/>
      <c r="X32" s="90"/>
      <c r="Y32" s="90"/>
      <c r="Z32" s="90"/>
      <c r="AA32" s="90"/>
      <c r="AB32" s="90"/>
      <c r="AC32" s="90"/>
      <c r="AD32" s="90"/>
      <c r="AE32" s="90"/>
      <c r="AF32" s="91"/>
      <c r="AG32" s="91"/>
      <c r="AH32" s="138"/>
      <c r="AI32" s="137"/>
      <c r="AJ32" s="95"/>
      <c r="AK32" s="131"/>
      <c r="AL32" s="90"/>
      <c r="AM32" s="90"/>
      <c r="AN32" s="90"/>
      <c r="AO32" s="90"/>
      <c r="AP32" s="90"/>
      <c r="AQ32" s="90"/>
      <c r="AR32" s="90"/>
      <c r="AS32" s="90"/>
      <c r="AT32" s="95"/>
    </row>
    <row r="33" spans="1:46" x14ac:dyDescent="0.3">
      <c r="A33" s="132"/>
      <c r="B33" s="132"/>
      <c r="C33" s="93"/>
      <c r="D33" s="93"/>
      <c r="E33" s="132"/>
      <c r="F33" s="108"/>
      <c r="G33" s="97"/>
      <c r="H33" s="95"/>
      <c r="I33" s="147"/>
      <c r="J33" s="148"/>
      <c r="K33" s="148"/>
      <c r="L33" s="136"/>
      <c r="M33" s="95"/>
      <c r="N33" s="91"/>
      <c r="O33" s="91"/>
      <c r="P33" s="104"/>
      <c r="Q33" s="104"/>
      <c r="R33" s="104"/>
      <c r="S33" s="104"/>
      <c r="T33" s="90"/>
      <c r="U33" s="90"/>
      <c r="V33" s="90"/>
      <c r="W33" s="90"/>
      <c r="X33" s="90"/>
      <c r="Y33" s="90"/>
      <c r="Z33" s="90"/>
      <c r="AA33" s="90"/>
      <c r="AB33" s="90"/>
      <c r="AC33" s="90"/>
      <c r="AD33" s="90"/>
      <c r="AE33" s="90"/>
      <c r="AF33" s="138"/>
      <c r="AG33" s="138"/>
      <c r="AH33" s="138"/>
      <c r="AI33" s="137"/>
      <c r="AJ33" s="95"/>
      <c r="AK33" s="131"/>
      <c r="AL33" s="90"/>
      <c r="AM33" s="90"/>
      <c r="AN33" s="90"/>
      <c r="AO33" s="90"/>
      <c r="AP33" s="90"/>
      <c r="AQ33" s="90"/>
      <c r="AR33" s="90"/>
      <c r="AS33" s="90"/>
      <c r="AT33" s="95"/>
    </row>
    <row r="34" spans="1:46" x14ac:dyDescent="0.3">
      <c r="A34" s="132"/>
      <c r="B34" s="132"/>
      <c r="C34" s="93"/>
      <c r="D34" s="93"/>
      <c r="E34" s="132"/>
      <c r="F34" s="108"/>
      <c r="G34" s="97"/>
      <c r="H34" s="95"/>
      <c r="I34" s="97"/>
      <c r="J34" s="95"/>
      <c r="K34" s="95"/>
      <c r="L34" s="136"/>
      <c r="M34" s="95"/>
      <c r="N34" s="91"/>
      <c r="O34" s="91"/>
      <c r="P34" s="104"/>
      <c r="Q34" s="104"/>
      <c r="R34" s="104"/>
      <c r="S34" s="104"/>
      <c r="T34" s="90"/>
      <c r="U34" s="90"/>
      <c r="V34" s="90"/>
      <c r="W34" s="90"/>
      <c r="X34" s="90"/>
      <c r="Y34" s="90"/>
      <c r="Z34" s="90"/>
      <c r="AA34" s="90"/>
      <c r="AB34" s="90"/>
      <c r="AC34" s="90"/>
      <c r="AD34" s="90"/>
      <c r="AE34" s="90"/>
      <c r="AF34" s="138"/>
      <c r="AG34" s="138"/>
      <c r="AH34" s="138"/>
      <c r="AI34" s="137"/>
      <c r="AJ34" s="95"/>
      <c r="AK34" s="131"/>
      <c r="AL34" s="90"/>
      <c r="AM34" s="90"/>
      <c r="AN34" s="90"/>
      <c r="AO34" s="90"/>
      <c r="AP34" s="90"/>
      <c r="AQ34" s="90"/>
      <c r="AR34" s="90"/>
      <c r="AS34" s="90"/>
      <c r="AT34" s="95"/>
    </row>
    <row r="35" spans="1:46" x14ac:dyDescent="0.3">
      <c r="A35" s="132"/>
      <c r="B35" s="132"/>
      <c r="C35" s="93"/>
      <c r="D35" s="93"/>
      <c r="E35" s="132"/>
      <c r="F35" s="108"/>
      <c r="G35" s="97"/>
      <c r="H35" s="95"/>
      <c r="I35" s="97"/>
      <c r="J35" s="149"/>
      <c r="K35" s="149"/>
      <c r="L35" s="136"/>
      <c r="M35" s="95"/>
      <c r="N35" s="91"/>
      <c r="O35" s="91"/>
      <c r="P35" s="104"/>
      <c r="Q35" s="104"/>
      <c r="R35" s="104"/>
      <c r="S35" s="104"/>
      <c r="T35" s="90"/>
      <c r="U35" s="90"/>
      <c r="V35" s="90"/>
      <c r="W35" s="90"/>
      <c r="X35" s="90"/>
      <c r="Y35" s="90"/>
      <c r="Z35" s="90"/>
      <c r="AA35" s="90"/>
      <c r="AB35" s="90"/>
      <c r="AC35" s="90"/>
      <c r="AD35" s="90"/>
      <c r="AE35" s="90"/>
      <c r="AF35" s="138"/>
      <c r="AG35" s="138"/>
      <c r="AH35" s="138"/>
      <c r="AI35" s="137"/>
      <c r="AJ35" s="95"/>
      <c r="AK35" s="131"/>
      <c r="AL35" s="90"/>
      <c r="AM35" s="90"/>
      <c r="AN35" s="90"/>
      <c r="AO35" s="90"/>
      <c r="AP35" s="90"/>
      <c r="AQ35" s="90"/>
      <c r="AR35" s="90"/>
      <c r="AS35" s="90"/>
      <c r="AT35" s="95"/>
    </row>
    <row r="36" spans="1:46" x14ac:dyDescent="0.3">
      <c r="A36" s="132"/>
      <c r="B36" s="132"/>
      <c r="C36" s="93"/>
      <c r="D36" s="93"/>
      <c r="E36" s="132"/>
      <c r="F36" s="108"/>
      <c r="G36" s="97"/>
      <c r="H36" s="95"/>
      <c r="I36" s="146"/>
      <c r="J36" s="149"/>
      <c r="K36" s="149"/>
      <c r="L36" s="136"/>
      <c r="M36" s="95"/>
      <c r="N36" s="91"/>
      <c r="O36" s="91"/>
      <c r="P36" s="104"/>
      <c r="Q36" s="104"/>
      <c r="R36" s="104"/>
      <c r="S36" s="104"/>
      <c r="T36" s="90"/>
      <c r="U36" s="90"/>
      <c r="V36" s="90"/>
      <c r="W36" s="90"/>
      <c r="X36" s="90"/>
      <c r="Y36" s="90"/>
      <c r="Z36" s="90"/>
      <c r="AA36" s="90"/>
      <c r="AB36" s="90"/>
      <c r="AC36" s="90"/>
      <c r="AD36" s="90"/>
      <c r="AE36" s="90"/>
      <c r="AF36" s="138"/>
      <c r="AG36" s="138"/>
      <c r="AH36" s="138"/>
      <c r="AI36" s="137"/>
      <c r="AJ36" s="95"/>
      <c r="AK36" s="124"/>
      <c r="AL36" s="90"/>
      <c r="AM36" s="90"/>
      <c r="AN36" s="90"/>
      <c r="AO36" s="90"/>
      <c r="AP36" s="90"/>
      <c r="AQ36" s="90"/>
      <c r="AR36" s="90"/>
      <c r="AS36" s="90"/>
      <c r="AT36" s="95"/>
    </row>
    <row r="37" spans="1:46" x14ac:dyDescent="0.3">
      <c r="A37" s="132"/>
      <c r="B37" s="132"/>
      <c r="C37" s="140"/>
      <c r="D37" s="140"/>
      <c r="E37" s="132"/>
      <c r="F37" s="108"/>
      <c r="G37" s="97"/>
      <c r="H37" s="95"/>
      <c r="I37" s="96"/>
      <c r="J37" s="90"/>
      <c r="K37" s="90"/>
      <c r="L37" s="136"/>
      <c r="M37" s="95"/>
      <c r="N37" s="143"/>
      <c r="O37" s="91"/>
      <c r="P37" s="104"/>
      <c r="Q37" s="104"/>
      <c r="R37" s="104"/>
      <c r="S37" s="104"/>
      <c r="T37" s="90"/>
      <c r="U37" s="90"/>
      <c r="V37" s="90"/>
      <c r="W37" s="90"/>
      <c r="X37" s="90"/>
      <c r="Y37" s="90"/>
      <c r="Z37" s="90"/>
      <c r="AA37" s="90"/>
      <c r="AB37" s="90"/>
      <c r="AC37" s="90"/>
      <c r="AD37" s="90"/>
      <c r="AE37" s="90"/>
      <c r="AF37" s="138"/>
      <c r="AG37" s="138"/>
      <c r="AH37" s="138"/>
      <c r="AI37" s="137"/>
      <c r="AJ37" s="95"/>
      <c r="AK37" s="124"/>
      <c r="AL37" s="90"/>
      <c r="AM37" s="90"/>
      <c r="AN37" s="90"/>
      <c r="AO37" s="90"/>
      <c r="AP37" s="90"/>
      <c r="AQ37" s="90"/>
      <c r="AR37" s="90"/>
      <c r="AS37" s="95"/>
      <c r="AT37" s="95"/>
    </row>
    <row r="38" spans="1:46" x14ac:dyDescent="0.3">
      <c r="A38" s="132"/>
      <c r="B38" s="90"/>
      <c r="C38" s="93"/>
      <c r="D38" s="93"/>
      <c r="E38" s="132"/>
      <c r="F38" s="108"/>
      <c r="G38" s="95"/>
      <c r="H38" s="95"/>
      <c r="I38" s="134"/>
      <c r="J38" s="149"/>
      <c r="K38" s="149"/>
      <c r="L38" s="136"/>
      <c r="M38" s="95"/>
      <c r="N38" s="91"/>
      <c r="O38" s="91"/>
      <c r="P38" s="104"/>
      <c r="Q38" s="104"/>
      <c r="R38" s="104"/>
      <c r="S38" s="104"/>
      <c r="T38" s="90"/>
      <c r="U38" s="90"/>
      <c r="V38" s="90"/>
      <c r="W38" s="90"/>
      <c r="X38" s="90"/>
      <c r="Y38" s="90"/>
      <c r="Z38" s="90"/>
      <c r="AA38" s="90"/>
      <c r="AB38" s="90"/>
      <c r="AC38" s="90"/>
      <c r="AD38" s="90"/>
      <c r="AE38" s="90"/>
      <c r="AF38" s="138"/>
      <c r="AG38" s="138"/>
      <c r="AH38" s="138"/>
      <c r="AI38" s="137"/>
      <c r="AJ38" s="95"/>
      <c r="AK38" s="131"/>
      <c r="AL38" s="90"/>
      <c r="AM38" s="90"/>
      <c r="AN38" s="90"/>
      <c r="AO38" s="90"/>
      <c r="AP38" s="90"/>
      <c r="AQ38" s="90"/>
      <c r="AR38" s="90"/>
      <c r="AS38" s="95"/>
      <c r="AT38" s="95"/>
    </row>
    <row r="39" spans="1:46" x14ac:dyDescent="0.3">
      <c r="A39" s="132"/>
      <c r="B39" s="90"/>
      <c r="C39" s="93"/>
      <c r="D39" s="93"/>
      <c r="E39" s="93"/>
      <c r="F39" s="108"/>
      <c r="G39" s="95"/>
      <c r="H39" s="95"/>
      <c r="I39" s="134"/>
      <c r="J39" s="149"/>
      <c r="K39" s="149"/>
      <c r="L39" s="136"/>
      <c r="M39" s="95"/>
      <c r="N39" s="91"/>
      <c r="O39" s="91"/>
      <c r="P39" s="104"/>
      <c r="Q39" s="104"/>
      <c r="R39" s="104"/>
      <c r="S39" s="104"/>
      <c r="T39" s="90"/>
      <c r="U39" s="90"/>
      <c r="V39" s="90"/>
      <c r="W39" s="90"/>
      <c r="X39" s="90"/>
      <c r="Y39" s="90"/>
      <c r="Z39" s="90"/>
      <c r="AA39" s="90"/>
      <c r="AB39" s="90"/>
      <c r="AC39" s="90"/>
      <c r="AD39" s="90"/>
      <c r="AE39" s="90"/>
      <c r="AF39" s="138"/>
      <c r="AG39" s="137"/>
      <c r="AH39" s="138"/>
      <c r="AI39" s="137"/>
      <c r="AJ39" s="95"/>
      <c r="AK39" s="131"/>
      <c r="AL39" s="143"/>
      <c r="AM39" s="143"/>
      <c r="AN39" s="90"/>
      <c r="AO39" s="90"/>
      <c r="AP39" s="90"/>
      <c r="AQ39" s="90"/>
      <c r="AR39" s="90"/>
      <c r="AS39" s="95"/>
      <c r="AT39" s="95"/>
    </row>
    <row r="40" spans="1:46" x14ac:dyDescent="0.3">
      <c r="A40" s="132"/>
      <c r="B40" s="132"/>
      <c r="C40" s="133"/>
      <c r="D40" s="133"/>
      <c r="E40" s="132"/>
      <c r="F40" s="108"/>
      <c r="G40" s="97"/>
      <c r="H40" s="95"/>
      <c r="I40" s="134"/>
      <c r="J40" s="95"/>
      <c r="K40" s="95"/>
      <c r="L40" s="136"/>
      <c r="M40" s="95"/>
      <c r="N40" s="91"/>
      <c r="O40" s="91"/>
      <c r="P40" s="104"/>
      <c r="Q40" s="104"/>
      <c r="R40" s="104"/>
      <c r="S40" s="104"/>
      <c r="T40" s="90"/>
      <c r="U40" s="90"/>
      <c r="V40" s="90"/>
      <c r="W40" s="90"/>
      <c r="X40" s="90"/>
      <c r="Y40" s="90"/>
      <c r="Z40" s="90"/>
      <c r="AA40" s="90"/>
      <c r="AB40" s="90"/>
      <c r="AC40" s="90"/>
      <c r="AD40" s="90"/>
      <c r="AE40" s="90"/>
      <c r="AF40" s="138"/>
      <c r="AG40" s="138"/>
      <c r="AH40" s="138"/>
      <c r="AI40" s="137"/>
      <c r="AJ40" s="95"/>
      <c r="AK40" s="131"/>
      <c r="AL40" s="137"/>
      <c r="AM40" s="137"/>
      <c r="AN40" s="90"/>
      <c r="AO40" s="90"/>
      <c r="AP40" s="90"/>
      <c r="AQ40" s="90"/>
      <c r="AR40" s="90"/>
      <c r="AS40" s="95"/>
      <c r="AT40" s="95"/>
    </row>
    <row r="41" spans="1:46" x14ac:dyDescent="0.3">
      <c r="A41" s="132"/>
      <c r="B41" s="132"/>
      <c r="C41" s="133"/>
      <c r="D41" s="133"/>
      <c r="E41" s="132"/>
      <c r="F41" s="108"/>
      <c r="G41" s="97"/>
      <c r="H41" s="95"/>
      <c r="I41" s="134"/>
      <c r="J41" s="95"/>
      <c r="K41" s="95"/>
      <c r="L41" s="136"/>
      <c r="M41" s="95"/>
      <c r="N41" s="91"/>
      <c r="O41" s="91"/>
      <c r="P41" s="104"/>
      <c r="Q41" s="104"/>
      <c r="R41" s="104"/>
      <c r="S41" s="104"/>
      <c r="T41" s="90"/>
      <c r="U41" s="90"/>
      <c r="V41" s="90"/>
      <c r="W41" s="90"/>
      <c r="X41" s="90"/>
      <c r="Y41" s="90"/>
      <c r="Z41" s="90"/>
      <c r="AA41" s="90"/>
      <c r="AB41" s="90"/>
      <c r="AC41" s="90"/>
      <c r="AD41" s="90"/>
      <c r="AE41" s="90"/>
      <c r="AF41" s="138"/>
      <c r="AG41" s="138"/>
      <c r="AH41" s="138"/>
      <c r="AI41" s="137"/>
      <c r="AJ41" s="95"/>
      <c r="AK41" s="131"/>
      <c r="AL41" s="143"/>
      <c r="AM41" s="143"/>
      <c r="AN41" s="90"/>
      <c r="AO41" s="90"/>
      <c r="AP41" s="90"/>
      <c r="AQ41" s="93"/>
      <c r="AR41" s="90"/>
      <c r="AS41" s="95"/>
      <c r="AT41" s="95"/>
    </row>
    <row r="42" spans="1:46" x14ac:dyDescent="0.3">
      <c r="A42" s="132"/>
      <c r="B42" s="139"/>
      <c r="C42" s="93"/>
      <c r="D42" s="93"/>
      <c r="E42" s="150"/>
      <c r="F42" s="108"/>
      <c r="G42" s="95"/>
      <c r="H42" s="97"/>
      <c r="I42" s="134"/>
      <c r="J42" s="90"/>
      <c r="K42" s="90"/>
      <c r="L42" s="90"/>
      <c r="M42" s="90"/>
      <c r="N42" s="91"/>
      <c r="O42" s="91"/>
      <c r="P42" s="91"/>
      <c r="Q42" s="95"/>
      <c r="R42" s="90"/>
      <c r="S42" s="104"/>
      <c r="T42" s="90"/>
      <c r="U42" s="90"/>
      <c r="V42" s="90"/>
      <c r="W42" s="90"/>
      <c r="X42" s="90"/>
      <c r="Y42" s="90"/>
      <c r="Z42" s="90"/>
      <c r="AA42" s="90"/>
      <c r="AB42" s="90"/>
      <c r="AC42" s="90"/>
      <c r="AD42" s="90"/>
      <c r="AE42" s="90"/>
      <c r="AF42" s="91"/>
      <c r="AG42" s="91"/>
      <c r="AH42" s="143"/>
      <c r="AI42" s="91"/>
      <c r="AJ42" s="95"/>
      <c r="AK42" s="90"/>
      <c r="AL42" s="90"/>
      <c r="AM42" s="91"/>
      <c r="AN42" s="90"/>
      <c r="AO42" s="90"/>
      <c r="AP42" s="90"/>
      <c r="AQ42" s="90"/>
      <c r="AR42" s="90"/>
      <c r="AS42" s="90"/>
      <c r="AT42" s="90"/>
    </row>
    <row r="43" spans="1:46" x14ac:dyDescent="0.3">
      <c r="A43" s="132"/>
      <c r="B43" s="132"/>
      <c r="C43" s="133"/>
      <c r="D43" s="133"/>
      <c r="E43" s="132"/>
      <c r="F43" s="108"/>
      <c r="G43" s="97"/>
      <c r="H43" s="95"/>
      <c r="I43" s="134"/>
      <c r="J43" s="95"/>
      <c r="K43" s="95"/>
      <c r="L43" s="136"/>
      <c r="M43" s="95"/>
      <c r="N43" s="91"/>
      <c r="O43" s="91"/>
      <c r="P43" s="104"/>
      <c r="Q43" s="104"/>
      <c r="R43" s="104"/>
      <c r="S43" s="104"/>
      <c r="T43" s="90"/>
      <c r="U43" s="90"/>
      <c r="V43" s="90"/>
      <c r="W43" s="90"/>
      <c r="X43" s="90"/>
      <c r="Y43" s="90"/>
      <c r="Z43" s="90"/>
      <c r="AA43" s="90"/>
      <c r="AB43" s="90"/>
      <c r="AC43" s="90"/>
      <c r="AD43" s="90"/>
      <c r="AE43" s="90"/>
      <c r="AF43" s="151"/>
      <c r="AG43" s="151"/>
      <c r="AH43" s="138"/>
      <c r="AI43" s="151"/>
      <c r="AJ43" s="95"/>
      <c r="AK43" s="131"/>
      <c r="AL43" s="143"/>
      <c r="AM43" s="137"/>
      <c r="AN43" s="90"/>
      <c r="AO43" s="90"/>
      <c r="AP43" s="90"/>
      <c r="AQ43" s="90"/>
      <c r="AR43" s="90"/>
      <c r="AS43" s="95"/>
      <c r="AT43" s="95"/>
    </row>
    <row r="44" spans="1:46" x14ac:dyDescent="0.3">
      <c r="A44" s="132"/>
      <c r="B44" s="132"/>
      <c r="C44" s="133"/>
      <c r="D44" s="133"/>
      <c r="E44" s="132"/>
      <c r="F44" s="108"/>
      <c r="G44" s="97"/>
      <c r="H44" s="95"/>
      <c r="I44" s="134"/>
      <c r="J44" s="95"/>
      <c r="K44" s="95"/>
      <c r="L44" s="136"/>
      <c r="M44" s="95"/>
      <c r="N44" s="91"/>
      <c r="O44" s="91"/>
      <c r="P44" s="104"/>
      <c r="Q44" s="104"/>
      <c r="R44" s="104"/>
      <c r="S44" s="104"/>
      <c r="T44" s="90"/>
      <c r="U44" s="90"/>
      <c r="V44" s="90"/>
      <c r="W44" s="90"/>
      <c r="X44" s="90"/>
      <c r="Y44" s="90"/>
      <c r="Z44" s="90"/>
      <c r="AA44" s="90"/>
      <c r="AB44" s="90"/>
      <c r="AC44" s="90"/>
      <c r="AD44" s="90"/>
      <c r="AE44" s="90"/>
      <c r="AF44" s="104"/>
      <c r="AG44" s="151"/>
      <c r="AH44" s="151"/>
      <c r="AI44" s="137"/>
      <c r="AJ44" s="95"/>
      <c r="AK44" s="131"/>
      <c r="AL44" s="143"/>
      <c r="AM44" s="137"/>
      <c r="AN44" s="90"/>
      <c r="AO44" s="90"/>
      <c r="AP44" s="90"/>
      <c r="AQ44" s="90"/>
      <c r="AR44" s="90"/>
      <c r="AS44" s="95"/>
      <c r="AT44" s="95"/>
    </row>
    <row r="45" spans="1:46" x14ac:dyDescent="0.3">
      <c r="A45" s="132"/>
      <c r="B45" s="132"/>
      <c r="C45" s="93"/>
      <c r="D45" s="93"/>
      <c r="E45" s="132"/>
      <c r="F45" s="108"/>
      <c r="G45" s="97"/>
      <c r="H45" s="95"/>
      <c r="I45" s="134"/>
      <c r="J45" s="95"/>
      <c r="K45" s="95"/>
      <c r="L45" s="136"/>
      <c r="M45" s="95"/>
      <c r="N45" s="91"/>
      <c r="O45" s="91"/>
      <c r="P45" s="104"/>
      <c r="Q45" s="104"/>
      <c r="R45" s="104"/>
      <c r="S45" s="104"/>
      <c r="T45" s="90"/>
      <c r="U45" s="90"/>
      <c r="V45" s="90"/>
      <c r="W45" s="90"/>
      <c r="X45" s="90"/>
      <c r="Y45" s="90"/>
      <c r="Z45" s="90"/>
      <c r="AA45" s="90"/>
      <c r="AB45" s="90"/>
      <c r="AC45" s="90"/>
      <c r="AD45" s="90"/>
      <c r="AE45" s="90"/>
      <c r="AF45" s="104"/>
      <c r="AG45" s="151"/>
      <c r="AH45" s="151"/>
      <c r="AI45" s="137"/>
      <c r="AJ45" s="95"/>
      <c r="AK45" s="131"/>
      <c r="AL45" s="143"/>
      <c r="AM45" s="137"/>
      <c r="AN45" s="90"/>
      <c r="AO45" s="90"/>
      <c r="AP45" s="90"/>
      <c r="AQ45" s="90"/>
      <c r="AR45" s="90"/>
      <c r="AS45" s="95"/>
      <c r="AT45" s="95"/>
    </row>
    <row r="46" spans="1:46" x14ac:dyDescent="0.3">
      <c r="A46" s="132"/>
      <c r="B46" s="132"/>
      <c r="C46" s="133"/>
      <c r="D46" s="133"/>
      <c r="E46" s="132"/>
      <c r="F46" s="108"/>
      <c r="G46" s="97"/>
      <c r="H46" s="95"/>
      <c r="I46" s="134"/>
      <c r="J46" s="95"/>
      <c r="K46" s="95"/>
      <c r="L46" s="136"/>
      <c r="M46" s="95"/>
      <c r="N46" s="91"/>
      <c r="O46" s="91"/>
      <c r="P46" s="104"/>
      <c r="Q46" s="104"/>
      <c r="R46" s="104"/>
      <c r="S46" s="104"/>
      <c r="T46" s="90"/>
      <c r="U46" s="90"/>
      <c r="V46" s="90"/>
      <c r="W46" s="90"/>
      <c r="X46" s="90"/>
      <c r="Y46" s="90"/>
      <c r="Z46" s="90"/>
      <c r="AA46" s="90"/>
      <c r="AB46" s="90"/>
      <c r="AC46" s="90"/>
      <c r="AD46" s="90"/>
      <c r="AE46" s="90"/>
      <c r="AF46" s="104"/>
      <c r="AG46" s="151"/>
      <c r="AH46" s="151"/>
      <c r="AI46" s="137"/>
      <c r="AJ46" s="95"/>
      <c r="AK46" s="131"/>
      <c r="AL46" s="91"/>
      <c r="AM46" s="137"/>
      <c r="AN46" s="90"/>
      <c r="AO46" s="90"/>
      <c r="AP46" s="90"/>
      <c r="AQ46" s="90"/>
      <c r="AR46" s="90"/>
      <c r="AS46" s="95"/>
      <c r="AT46" s="95"/>
    </row>
    <row r="47" spans="1:46" ht="23.25" customHeight="1" x14ac:dyDescent="0.3">
      <c r="A47" s="132"/>
      <c r="B47" s="132"/>
      <c r="C47" s="133"/>
      <c r="D47" s="133"/>
      <c r="E47" s="132"/>
      <c r="F47" s="108"/>
      <c r="G47" s="97"/>
      <c r="H47" s="95"/>
      <c r="I47" s="134"/>
      <c r="J47" s="95"/>
      <c r="K47" s="95"/>
      <c r="L47" s="136"/>
      <c r="M47" s="95"/>
      <c r="N47" s="91"/>
      <c r="O47" s="91"/>
      <c r="P47" s="104"/>
      <c r="Q47" s="104"/>
      <c r="R47" s="104"/>
      <c r="S47" s="104"/>
      <c r="T47" s="90"/>
      <c r="U47" s="90"/>
      <c r="V47" s="90"/>
      <c r="W47" s="90"/>
      <c r="X47" s="90"/>
      <c r="Y47" s="90"/>
      <c r="Z47" s="90"/>
      <c r="AA47" s="90"/>
      <c r="AB47" s="90"/>
      <c r="AC47" s="90"/>
      <c r="AD47" s="90"/>
      <c r="AE47" s="90"/>
      <c r="AF47" s="90"/>
      <c r="AG47" s="151"/>
      <c r="AH47" s="151"/>
      <c r="AI47" s="137"/>
      <c r="AJ47" s="95"/>
      <c r="AK47" s="131"/>
      <c r="AL47" s="90"/>
      <c r="AM47" s="137"/>
      <c r="AN47" s="90"/>
      <c r="AO47" s="90"/>
      <c r="AP47" s="90"/>
      <c r="AQ47" s="90"/>
      <c r="AR47" s="90"/>
      <c r="AS47" s="95"/>
      <c r="AT47" s="95"/>
    </row>
    <row r="48" spans="1:46" x14ac:dyDescent="0.3">
      <c r="A48" s="132"/>
      <c r="B48" s="132"/>
      <c r="C48" s="93"/>
      <c r="D48" s="93"/>
      <c r="E48" s="132"/>
      <c r="F48" s="108"/>
      <c r="G48" s="97"/>
      <c r="H48" s="95"/>
      <c r="I48" s="134"/>
      <c r="J48" s="95"/>
      <c r="K48" s="95"/>
      <c r="L48" s="136"/>
      <c r="M48" s="95"/>
      <c r="N48" s="91"/>
      <c r="O48" s="91"/>
      <c r="P48" s="104"/>
      <c r="Q48" s="104"/>
      <c r="R48" s="104"/>
      <c r="S48" s="104"/>
      <c r="T48" s="90"/>
      <c r="U48" s="90"/>
      <c r="V48" s="90"/>
      <c r="W48" s="90"/>
      <c r="X48" s="90"/>
      <c r="Y48" s="90"/>
      <c r="Z48" s="90"/>
      <c r="AA48" s="90"/>
      <c r="AB48" s="90"/>
      <c r="AC48" s="90"/>
      <c r="AD48" s="90"/>
      <c r="AE48" s="90"/>
      <c r="AF48" s="104"/>
      <c r="AG48" s="151"/>
      <c r="AH48" s="151"/>
      <c r="AI48" s="137"/>
      <c r="AJ48" s="95"/>
      <c r="AK48" s="131"/>
      <c r="AL48" s="91"/>
      <c r="AM48" s="101"/>
      <c r="AN48" s="90"/>
      <c r="AO48" s="90"/>
      <c r="AP48" s="90"/>
      <c r="AQ48" s="90"/>
      <c r="AR48" s="90"/>
      <c r="AS48" s="95"/>
      <c r="AT48" s="95"/>
    </row>
    <row r="49" spans="1:46" x14ac:dyDescent="0.3">
      <c r="A49" s="132"/>
      <c r="B49" s="132"/>
      <c r="C49" s="93"/>
      <c r="D49" s="93"/>
      <c r="E49" s="132"/>
      <c r="F49" s="108"/>
      <c r="G49" s="97"/>
      <c r="H49" s="95"/>
      <c r="I49" s="134"/>
      <c r="J49" s="95"/>
      <c r="K49" s="95"/>
      <c r="L49" s="136"/>
      <c r="M49" s="95"/>
      <c r="N49" s="91"/>
      <c r="O49" s="91"/>
      <c r="P49" s="104"/>
      <c r="Q49" s="104"/>
      <c r="R49" s="104"/>
      <c r="S49" s="104"/>
      <c r="T49" s="90"/>
      <c r="U49" s="90"/>
      <c r="V49" s="90"/>
      <c r="W49" s="90"/>
      <c r="X49" s="90"/>
      <c r="Y49" s="90"/>
      <c r="Z49" s="90"/>
      <c r="AA49" s="90"/>
      <c r="AB49" s="90"/>
      <c r="AC49" s="90"/>
      <c r="AD49" s="90"/>
      <c r="AE49" s="90"/>
      <c r="AF49" s="104"/>
      <c r="AG49" s="151"/>
      <c r="AH49" s="151"/>
      <c r="AI49" s="137"/>
      <c r="AJ49" s="95"/>
      <c r="AK49" s="131"/>
      <c r="AL49" s="90"/>
      <c r="AM49" s="101"/>
      <c r="AN49" s="143"/>
      <c r="AO49" s="143"/>
      <c r="AP49" s="90"/>
      <c r="AQ49" s="90"/>
      <c r="AR49" s="90"/>
      <c r="AS49" s="95"/>
      <c r="AT49" s="95"/>
    </row>
    <row r="50" spans="1:46" x14ac:dyDescent="0.3">
      <c r="A50" s="132"/>
      <c r="B50" s="132"/>
      <c r="C50" s="93"/>
      <c r="D50" s="93"/>
      <c r="E50" s="132"/>
      <c r="F50" s="152"/>
      <c r="G50" s="97"/>
      <c r="H50" s="95"/>
      <c r="I50" s="146"/>
      <c r="J50" s="95"/>
      <c r="K50" s="95"/>
      <c r="L50" s="136"/>
      <c r="M50" s="95"/>
      <c r="N50" s="91"/>
      <c r="O50" s="91"/>
      <c r="P50" s="104"/>
      <c r="Q50" s="104"/>
      <c r="R50" s="104"/>
      <c r="S50" s="104"/>
      <c r="T50" s="90"/>
      <c r="U50" s="90"/>
      <c r="V50" s="90"/>
      <c r="W50" s="90"/>
      <c r="X50" s="90"/>
      <c r="Y50" s="90"/>
      <c r="Z50" s="90"/>
      <c r="AA50" s="90"/>
      <c r="AB50" s="90"/>
      <c r="AC50" s="90"/>
      <c r="AD50" s="90"/>
      <c r="AE50" s="90"/>
      <c r="AF50" s="104"/>
      <c r="AG50" s="151"/>
      <c r="AH50" s="151"/>
      <c r="AI50" s="137"/>
      <c r="AJ50" s="95"/>
      <c r="AK50" s="153"/>
      <c r="AL50" s="101"/>
      <c r="AM50" s="101"/>
      <c r="AN50" s="90"/>
      <c r="AO50" s="90"/>
      <c r="AP50" s="90"/>
      <c r="AQ50" s="90"/>
      <c r="AR50" s="90"/>
      <c r="AS50" s="95"/>
      <c r="AT50" s="95"/>
    </row>
    <row r="51" spans="1:46" x14ac:dyDescent="0.3">
      <c r="A51" s="132"/>
      <c r="B51" s="132"/>
      <c r="C51" s="93"/>
      <c r="D51" s="93"/>
      <c r="E51" s="132"/>
      <c r="F51" s="152"/>
      <c r="G51" s="97"/>
      <c r="H51" s="95"/>
      <c r="I51" s="146"/>
      <c r="J51" s="95"/>
      <c r="K51" s="95"/>
      <c r="L51" s="136"/>
      <c r="M51" s="95"/>
      <c r="N51" s="91"/>
      <c r="O51" s="91"/>
      <c r="P51" s="104"/>
      <c r="Q51" s="104"/>
      <c r="R51" s="104"/>
      <c r="S51" s="104"/>
      <c r="T51" s="90"/>
      <c r="U51" s="90"/>
      <c r="V51" s="90"/>
      <c r="W51" s="90"/>
      <c r="X51" s="90"/>
      <c r="Y51" s="90"/>
      <c r="Z51" s="90"/>
      <c r="AA51" s="90"/>
      <c r="AB51" s="90"/>
      <c r="AC51" s="90"/>
      <c r="AD51" s="90"/>
      <c r="AE51" s="90"/>
      <c r="AF51" s="104"/>
      <c r="AG51" s="151"/>
      <c r="AH51" s="151"/>
      <c r="AI51" s="137"/>
      <c r="AJ51" s="95"/>
      <c r="AK51" s="153"/>
      <c r="AL51" s="101"/>
      <c r="AM51" s="101"/>
      <c r="AN51" s="90"/>
      <c r="AO51" s="90"/>
      <c r="AP51" s="90"/>
      <c r="AQ51" s="90"/>
      <c r="AR51" s="90"/>
      <c r="AS51" s="95"/>
      <c r="AT51" s="95"/>
    </row>
    <row r="52" spans="1:46" x14ac:dyDescent="0.3">
      <c r="A52" s="132"/>
      <c r="B52" s="132"/>
      <c r="C52" s="93"/>
      <c r="D52" s="93"/>
      <c r="E52" s="132"/>
      <c r="F52" s="152"/>
      <c r="G52" s="97"/>
      <c r="H52" s="95"/>
      <c r="I52" s="146"/>
      <c r="J52" s="95"/>
      <c r="K52" s="95"/>
      <c r="L52" s="136"/>
      <c r="M52" s="95"/>
      <c r="N52" s="91"/>
      <c r="O52" s="91"/>
      <c r="P52" s="104"/>
      <c r="Q52" s="104"/>
      <c r="R52" s="104"/>
      <c r="S52" s="104"/>
      <c r="T52" s="90"/>
      <c r="U52" s="90"/>
      <c r="V52" s="90"/>
      <c r="W52" s="90"/>
      <c r="X52" s="90"/>
      <c r="Y52" s="90"/>
      <c r="Z52" s="90"/>
      <c r="AA52" s="90"/>
      <c r="AB52" s="90"/>
      <c r="AC52" s="90"/>
      <c r="AD52" s="90"/>
      <c r="AE52" s="90"/>
      <c r="AF52" s="104"/>
      <c r="AG52" s="151"/>
      <c r="AH52" s="151"/>
      <c r="AI52" s="137"/>
      <c r="AJ52" s="95"/>
      <c r="AK52" s="153"/>
      <c r="AL52" s="101"/>
      <c r="AM52" s="100"/>
      <c r="AN52" s="90"/>
      <c r="AO52" s="90"/>
      <c r="AP52" s="90"/>
      <c r="AQ52" s="90"/>
      <c r="AR52" s="90"/>
      <c r="AS52" s="95"/>
      <c r="AT52" s="95"/>
    </row>
    <row r="53" spans="1:46" x14ac:dyDescent="0.3">
      <c r="A53" s="132"/>
      <c r="B53" s="132"/>
      <c r="C53" s="93"/>
      <c r="D53" s="93"/>
      <c r="E53" s="132"/>
      <c r="F53" s="152"/>
      <c r="G53" s="97"/>
      <c r="H53" s="95"/>
      <c r="I53" s="146"/>
      <c r="J53" s="95"/>
      <c r="K53" s="95"/>
      <c r="L53" s="136"/>
      <c r="M53" s="95"/>
      <c r="N53" s="91"/>
      <c r="O53" s="91"/>
      <c r="P53" s="104"/>
      <c r="Q53" s="104"/>
      <c r="R53" s="104"/>
      <c r="S53" s="104"/>
      <c r="T53" s="90"/>
      <c r="U53" s="90"/>
      <c r="V53" s="90"/>
      <c r="W53" s="90"/>
      <c r="X53" s="90"/>
      <c r="Y53" s="90"/>
      <c r="Z53" s="90"/>
      <c r="AA53" s="90"/>
      <c r="AB53" s="90"/>
      <c r="AC53" s="90"/>
      <c r="AD53" s="90"/>
      <c r="AE53" s="90"/>
      <c r="AF53" s="104"/>
      <c r="AG53" s="151"/>
      <c r="AH53" s="151"/>
      <c r="AI53" s="137"/>
      <c r="AJ53" s="95"/>
      <c r="AK53" s="153"/>
      <c r="AL53" s="101"/>
      <c r="AM53" s="101"/>
      <c r="AN53" s="90"/>
      <c r="AO53" s="90"/>
      <c r="AP53" s="90"/>
      <c r="AQ53" s="90"/>
      <c r="AR53" s="90"/>
      <c r="AS53" s="95"/>
      <c r="AT53" s="95"/>
    </row>
    <row r="54" spans="1:46" x14ac:dyDescent="0.3">
      <c r="A54" s="132"/>
      <c r="B54" s="132"/>
      <c r="C54" s="93"/>
      <c r="D54" s="93"/>
      <c r="E54" s="132"/>
      <c r="F54" s="152"/>
      <c r="G54" s="97"/>
      <c r="H54" s="95"/>
      <c r="I54" s="146"/>
      <c r="J54" s="95"/>
      <c r="K54" s="95"/>
      <c r="L54" s="136"/>
      <c r="M54" s="95"/>
      <c r="N54" s="91"/>
      <c r="O54" s="91"/>
      <c r="P54" s="104"/>
      <c r="Q54" s="104"/>
      <c r="R54" s="104"/>
      <c r="S54" s="104"/>
      <c r="T54" s="90"/>
      <c r="U54" s="90"/>
      <c r="V54" s="90"/>
      <c r="W54" s="90"/>
      <c r="X54" s="90"/>
      <c r="Y54" s="90"/>
      <c r="Z54" s="90"/>
      <c r="AA54" s="90"/>
      <c r="AB54" s="90"/>
      <c r="AC54" s="90"/>
      <c r="AD54" s="90"/>
      <c r="AE54" s="90"/>
      <c r="AF54" s="104"/>
      <c r="AG54" s="151"/>
      <c r="AH54" s="151"/>
      <c r="AI54" s="137"/>
      <c r="AJ54" s="95"/>
      <c r="AK54" s="153"/>
      <c r="AL54" s="101"/>
      <c r="AM54" s="101"/>
      <c r="AN54" s="90"/>
      <c r="AO54" s="90"/>
      <c r="AP54" s="90"/>
      <c r="AQ54" s="90"/>
      <c r="AR54" s="90"/>
      <c r="AS54" s="95"/>
      <c r="AT54" s="95"/>
    </row>
    <row r="55" spans="1:46" x14ac:dyDescent="0.3">
      <c r="A55" s="132"/>
      <c r="B55" s="132"/>
      <c r="C55" s="93"/>
      <c r="D55" s="93"/>
      <c r="E55" s="132"/>
      <c r="F55" s="152"/>
      <c r="G55" s="97"/>
      <c r="H55" s="95"/>
      <c r="I55" s="146"/>
      <c r="J55" s="95"/>
      <c r="K55" s="95"/>
      <c r="L55" s="136"/>
      <c r="M55" s="95"/>
      <c r="N55" s="91"/>
      <c r="O55" s="91"/>
      <c r="P55" s="104"/>
      <c r="Q55" s="104"/>
      <c r="R55" s="104"/>
      <c r="S55" s="104"/>
      <c r="T55" s="90"/>
      <c r="U55" s="90"/>
      <c r="V55" s="90"/>
      <c r="W55" s="90"/>
      <c r="X55" s="90"/>
      <c r="Y55" s="90"/>
      <c r="Z55" s="90"/>
      <c r="AA55" s="90"/>
      <c r="AB55" s="90"/>
      <c r="AC55" s="90"/>
      <c r="AD55" s="90"/>
      <c r="AE55" s="90"/>
      <c r="AF55" s="104"/>
      <c r="AG55" s="151"/>
      <c r="AH55" s="151"/>
      <c r="AI55" s="137"/>
      <c r="AJ55" s="95"/>
      <c r="AK55" s="153"/>
      <c r="AL55" s="101"/>
      <c r="AM55" s="101"/>
      <c r="AN55" s="90"/>
      <c r="AO55" s="90"/>
      <c r="AP55" s="90"/>
      <c r="AQ55" s="90"/>
      <c r="AR55" s="90"/>
      <c r="AS55" s="95"/>
      <c r="AT55" s="95"/>
    </row>
    <row r="56" spans="1:46" x14ac:dyDescent="0.3">
      <c r="A56" s="132"/>
      <c r="B56" s="132"/>
      <c r="C56" s="93"/>
      <c r="D56" s="93"/>
      <c r="E56" s="132"/>
      <c r="F56" s="152"/>
      <c r="G56" s="97"/>
      <c r="H56" s="97"/>
      <c r="I56" s="146"/>
      <c r="J56" s="95"/>
      <c r="K56" s="95"/>
      <c r="L56" s="136"/>
      <c r="M56" s="95"/>
      <c r="N56" s="91"/>
      <c r="O56" s="91"/>
      <c r="P56" s="104"/>
      <c r="Q56" s="104"/>
      <c r="R56" s="104"/>
      <c r="S56" s="104"/>
      <c r="T56" s="90"/>
      <c r="U56" s="90"/>
      <c r="V56" s="90"/>
      <c r="W56" s="90"/>
      <c r="X56" s="90"/>
      <c r="Y56" s="90"/>
      <c r="Z56" s="90"/>
      <c r="AA56" s="90"/>
      <c r="AB56" s="90"/>
      <c r="AC56" s="90"/>
      <c r="AD56" s="90"/>
      <c r="AE56" s="90"/>
      <c r="AF56" s="104"/>
      <c r="AG56" s="151"/>
      <c r="AH56" s="151"/>
      <c r="AI56" s="137"/>
      <c r="AJ56" s="95"/>
      <c r="AK56" s="153"/>
      <c r="AL56" s="101"/>
      <c r="AM56" s="101"/>
      <c r="AN56" s="90"/>
      <c r="AO56" s="90"/>
      <c r="AP56" s="90"/>
      <c r="AQ56" s="90"/>
      <c r="AR56" s="90"/>
      <c r="AS56" s="95"/>
      <c r="AT56" s="95"/>
    </row>
    <row r="57" spans="1:46" x14ac:dyDescent="0.3">
      <c r="A57" s="132"/>
      <c r="B57" s="132"/>
      <c r="C57" s="93"/>
      <c r="D57" s="93"/>
      <c r="E57" s="132"/>
      <c r="F57" s="152"/>
      <c r="G57" s="97"/>
      <c r="H57" s="97"/>
      <c r="I57" s="146"/>
      <c r="J57" s="95"/>
      <c r="K57" s="95"/>
      <c r="L57" s="136"/>
      <c r="M57" s="95"/>
      <c r="N57" s="91"/>
      <c r="O57" s="91"/>
      <c r="P57" s="104"/>
      <c r="Q57" s="104"/>
      <c r="R57" s="104"/>
      <c r="S57" s="104"/>
      <c r="T57" s="90"/>
      <c r="U57" s="90"/>
      <c r="V57" s="90"/>
      <c r="W57" s="90"/>
      <c r="X57" s="90"/>
      <c r="Y57" s="90"/>
      <c r="Z57" s="90"/>
      <c r="AA57" s="90"/>
      <c r="AB57" s="90"/>
      <c r="AC57" s="90"/>
      <c r="AD57" s="90"/>
      <c r="AE57" s="90"/>
      <c r="AF57" s="104"/>
      <c r="AG57" s="151"/>
      <c r="AH57" s="151"/>
      <c r="AI57" s="137"/>
      <c r="AJ57" s="95"/>
      <c r="AK57" s="153"/>
      <c r="AL57" s="101"/>
      <c r="AM57" s="101"/>
      <c r="AN57" s="90"/>
      <c r="AO57" s="90"/>
      <c r="AP57" s="90"/>
      <c r="AQ57" s="90"/>
      <c r="AR57" s="90"/>
      <c r="AS57" s="95"/>
      <c r="AT57" s="95"/>
    </row>
    <row r="58" spans="1:46" x14ac:dyDescent="0.3">
      <c r="A58" s="132"/>
      <c r="B58" s="132"/>
      <c r="C58" s="93"/>
      <c r="D58" s="93"/>
      <c r="E58" s="132"/>
      <c r="F58" s="152"/>
      <c r="G58" s="97"/>
      <c r="H58" s="97"/>
      <c r="I58" s="146"/>
      <c r="J58" s="95"/>
      <c r="K58" s="95"/>
      <c r="L58" s="136"/>
      <c r="M58" s="95"/>
      <c r="N58" s="91"/>
      <c r="O58" s="91"/>
      <c r="P58" s="104"/>
      <c r="Q58" s="104"/>
      <c r="R58" s="104"/>
      <c r="S58" s="104"/>
      <c r="T58" s="90"/>
      <c r="U58" s="90"/>
      <c r="V58" s="90"/>
      <c r="W58" s="90"/>
      <c r="X58" s="90"/>
      <c r="Y58" s="90"/>
      <c r="Z58" s="90"/>
      <c r="AA58" s="90"/>
      <c r="AB58" s="90"/>
      <c r="AC58" s="90"/>
      <c r="AD58" s="90"/>
      <c r="AE58" s="90"/>
      <c r="AF58" s="104"/>
      <c r="AG58" s="151"/>
      <c r="AH58" s="151"/>
      <c r="AI58" s="137"/>
      <c r="AJ58" s="95"/>
      <c r="AK58" s="153"/>
      <c r="AL58" s="101"/>
      <c r="AM58" s="101"/>
      <c r="AN58" s="90"/>
      <c r="AO58" s="90"/>
      <c r="AP58" s="90"/>
      <c r="AQ58" s="90"/>
      <c r="AR58" s="90"/>
      <c r="AS58" s="95"/>
      <c r="AT58" s="95"/>
    </row>
    <row r="59" spans="1:46" x14ac:dyDescent="0.3">
      <c r="A59" s="132"/>
      <c r="B59" s="132"/>
      <c r="C59" s="93"/>
      <c r="D59" s="93"/>
      <c r="E59" s="132"/>
      <c r="F59" s="152"/>
      <c r="G59" s="97"/>
      <c r="H59" s="97"/>
      <c r="I59" s="146"/>
      <c r="J59" s="95"/>
      <c r="K59" s="95"/>
      <c r="L59" s="136"/>
      <c r="M59" s="95"/>
      <c r="N59" s="91"/>
      <c r="O59" s="91"/>
      <c r="P59" s="104"/>
      <c r="Q59" s="104"/>
      <c r="R59" s="104"/>
      <c r="S59" s="104"/>
      <c r="T59" s="90"/>
      <c r="U59" s="90"/>
      <c r="V59" s="90"/>
      <c r="W59" s="90"/>
      <c r="X59" s="90"/>
      <c r="Y59" s="90"/>
      <c r="Z59" s="90"/>
      <c r="AA59" s="90"/>
      <c r="AB59" s="90"/>
      <c r="AC59" s="90"/>
      <c r="AD59" s="90"/>
      <c r="AE59" s="90"/>
      <c r="AF59" s="104"/>
      <c r="AG59" s="151"/>
      <c r="AH59" s="151"/>
      <c r="AI59" s="137"/>
      <c r="AJ59" s="95"/>
      <c r="AK59" s="131"/>
      <c r="AL59" s="101"/>
      <c r="AM59" s="101"/>
      <c r="AN59" s="91"/>
      <c r="AO59" s="90"/>
      <c r="AP59" s="95"/>
      <c r="AQ59" s="90"/>
      <c r="AR59" s="90"/>
      <c r="AS59" s="95"/>
      <c r="AT59" s="95"/>
    </row>
    <row r="60" spans="1:46" x14ac:dyDescent="0.3">
      <c r="A60" s="132"/>
      <c r="B60" s="132"/>
      <c r="C60" s="93"/>
      <c r="D60" s="93"/>
      <c r="E60" s="132"/>
      <c r="F60" s="152"/>
      <c r="G60" s="97"/>
      <c r="H60" s="97"/>
      <c r="I60" s="146"/>
      <c r="J60" s="95"/>
      <c r="K60" s="95"/>
      <c r="L60" s="136"/>
      <c r="M60" s="95"/>
      <c r="N60" s="91"/>
      <c r="O60" s="91"/>
      <c r="P60" s="104"/>
      <c r="Q60" s="104"/>
      <c r="R60" s="104"/>
      <c r="S60" s="104"/>
      <c r="T60" s="90"/>
      <c r="U60" s="90"/>
      <c r="V60" s="90"/>
      <c r="W60" s="90"/>
      <c r="X60" s="90"/>
      <c r="Y60" s="90"/>
      <c r="Z60" s="90"/>
      <c r="AA60" s="90"/>
      <c r="AB60" s="90"/>
      <c r="AC60" s="90"/>
      <c r="AD60" s="90"/>
      <c r="AE60" s="90"/>
      <c r="AF60" s="104"/>
      <c r="AG60" s="151"/>
      <c r="AH60" s="151"/>
      <c r="AI60" s="137"/>
      <c r="AJ60" s="95"/>
      <c r="AK60" s="153"/>
      <c r="AL60" s="101"/>
      <c r="AM60" s="101"/>
      <c r="AN60" s="91"/>
      <c r="AO60" s="90"/>
      <c r="AP60" s="90"/>
      <c r="AQ60" s="90"/>
      <c r="AR60" s="90"/>
      <c r="AS60" s="95"/>
      <c r="AT60" s="95"/>
    </row>
    <row r="61" spans="1:46" x14ac:dyDescent="0.3">
      <c r="A61" s="132"/>
      <c r="B61" s="132"/>
      <c r="C61" s="93"/>
      <c r="D61" s="93"/>
      <c r="E61" s="132"/>
      <c r="F61" s="152"/>
      <c r="G61" s="97"/>
      <c r="H61" s="97"/>
      <c r="I61" s="146"/>
      <c r="J61" s="95"/>
      <c r="K61" s="95"/>
      <c r="L61" s="136"/>
      <c r="M61" s="95"/>
      <c r="N61" s="91"/>
      <c r="O61" s="91"/>
      <c r="P61" s="104"/>
      <c r="Q61" s="104"/>
      <c r="R61" s="104"/>
      <c r="S61" s="104"/>
      <c r="T61" s="90"/>
      <c r="U61" s="90"/>
      <c r="V61" s="90"/>
      <c r="W61" s="90"/>
      <c r="X61" s="90"/>
      <c r="Y61" s="90"/>
      <c r="Z61" s="90"/>
      <c r="AA61" s="90"/>
      <c r="AB61" s="90"/>
      <c r="AC61" s="90"/>
      <c r="AD61" s="90"/>
      <c r="AE61" s="90"/>
      <c r="AF61" s="104"/>
      <c r="AG61" s="151"/>
      <c r="AH61" s="151"/>
      <c r="AI61" s="137"/>
      <c r="AJ61" s="95"/>
      <c r="AK61" s="153"/>
      <c r="AL61" s="101"/>
      <c r="AM61" s="101"/>
      <c r="AN61" s="91"/>
      <c r="AO61" s="90"/>
      <c r="AP61" s="90"/>
      <c r="AQ61" s="90"/>
      <c r="AR61" s="90"/>
      <c r="AS61" s="95"/>
      <c r="AT61" s="95"/>
    </row>
    <row r="62" spans="1:46" x14ac:dyDescent="0.3">
      <c r="A62" s="132"/>
      <c r="B62" s="132"/>
      <c r="C62" s="93"/>
      <c r="D62" s="93"/>
      <c r="E62" s="132"/>
      <c r="F62" s="152"/>
      <c r="G62" s="97"/>
      <c r="H62" s="97"/>
      <c r="I62" s="146"/>
      <c r="J62" s="95"/>
      <c r="K62" s="95"/>
      <c r="L62" s="136"/>
      <c r="M62" s="95"/>
      <c r="N62" s="91"/>
      <c r="O62" s="91"/>
      <c r="P62" s="104"/>
      <c r="Q62" s="104"/>
      <c r="R62" s="104"/>
      <c r="S62" s="104"/>
      <c r="T62" s="90"/>
      <c r="U62" s="90"/>
      <c r="V62" s="90"/>
      <c r="W62" s="90"/>
      <c r="X62" s="90"/>
      <c r="Y62" s="90"/>
      <c r="Z62" s="90"/>
      <c r="AA62" s="90"/>
      <c r="AB62" s="90"/>
      <c r="AC62" s="90"/>
      <c r="AD62" s="90"/>
      <c r="AE62" s="90"/>
      <c r="AF62" s="104"/>
      <c r="AG62" s="151"/>
      <c r="AH62" s="151"/>
      <c r="AI62" s="137"/>
      <c r="AJ62" s="95"/>
      <c r="AK62" s="153"/>
      <c r="AL62" s="101"/>
      <c r="AM62" s="101"/>
      <c r="AN62" s="91"/>
      <c r="AO62" s="90"/>
      <c r="AP62" s="90"/>
      <c r="AQ62" s="90"/>
      <c r="AR62" s="90"/>
      <c r="AS62" s="95"/>
      <c r="AT62" s="95"/>
    </row>
    <row r="63" spans="1:46" x14ac:dyDescent="0.3">
      <c r="A63" s="132"/>
      <c r="B63" s="132"/>
      <c r="C63" s="93"/>
      <c r="D63" s="93"/>
      <c r="E63" s="132"/>
      <c r="F63" s="152"/>
      <c r="G63" s="97"/>
      <c r="H63" s="97"/>
      <c r="I63" s="146"/>
      <c r="J63" s="95"/>
      <c r="K63" s="95"/>
      <c r="L63" s="136"/>
      <c r="M63" s="95"/>
      <c r="N63" s="91"/>
      <c r="O63" s="91"/>
      <c r="P63" s="104"/>
      <c r="Q63" s="104"/>
      <c r="R63" s="104"/>
      <c r="S63" s="104"/>
      <c r="T63" s="90"/>
      <c r="U63" s="90"/>
      <c r="V63" s="90"/>
      <c r="W63" s="90"/>
      <c r="X63" s="90"/>
      <c r="Y63" s="90"/>
      <c r="Z63" s="90"/>
      <c r="AA63" s="90"/>
      <c r="AB63" s="90"/>
      <c r="AC63" s="90"/>
      <c r="AD63" s="90"/>
      <c r="AE63" s="90"/>
      <c r="AF63" s="104"/>
      <c r="AG63" s="151"/>
      <c r="AH63" s="151"/>
      <c r="AI63" s="137"/>
      <c r="AJ63" s="95"/>
      <c r="AK63" s="153"/>
      <c r="AL63" s="101"/>
      <c r="AM63" s="101"/>
      <c r="AN63" s="91"/>
      <c r="AO63" s="90"/>
      <c r="AP63" s="90"/>
      <c r="AQ63" s="90"/>
      <c r="AR63" s="90"/>
      <c r="AS63" s="95"/>
      <c r="AT63" s="95"/>
    </row>
    <row r="64" spans="1:46" x14ac:dyDescent="0.3">
      <c r="A64" s="132"/>
      <c r="B64" s="132"/>
      <c r="C64" s="93"/>
      <c r="D64" s="93"/>
      <c r="E64" s="132"/>
      <c r="F64" s="152"/>
      <c r="G64" s="97"/>
      <c r="H64" s="97"/>
      <c r="I64" s="146"/>
      <c r="J64" s="95"/>
      <c r="K64" s="95"/>
      <c r="L64" s="136"/>
      <c r="M64" s="95"/>
      <c r="N64" s="91"/>
      <c r="O64" s="91"/>
      <c r="P64" s="104"/>
      <c r="Q64" s="104"/>
      <c r="R64" s="104"/>
      <c r="S64" s="104"/>
      <c r="T64" s="90"/>
      <c r="U64" s="90"/>
      <c r="V64" s="90"/>
      <c r="W64" s="90"/>
      <c r="X64" s="90"/>
      <c r="Y64" s="90"/>
      <c r="Z64" s="90"/>
      <c r="AA64" s="90"/>
      <c r="AB64" s="90"/>
      <c r="AC64" s="90"/>
      <c r="AD64" s="90"/>
      <c r="AE64" s="90"/>
      <c r="AF64" s="104"/>
      <c r="AG64" s="151"/>
      <c r="AH64" s="151"/>
      <c r="AI64" s="137"/>
      <c r="AJ64" s="95"/>
      <c r="AK64" s="153"/>
      <c r="AL64" s="101"/>
      <c r="AM64" s="101"/>
      <c r="AN64" s="91"/>
      <c r="AO64" s="90"/>
      <c r="AP64" s="90"/>
      <c r="AQ64" s="90"/>
      <c r="AR64" s="90"/>
      <c r="AS64" s="95"/>
      <c r="AT64" s="95"/>
    </row>
    <row r="65" spans="1:46" x14ac:dyDescent="0.3">
      <c r="A65" s="132"/>
      <c r="B65" s="132"/>
      <c r="C65" s="93"/>
      <c r="D65" s="93"/>
      <c r="E65" s="132"/>
      <c r="F65" s="152"/>
      <c r="G65" s="97"/>
      <c r="H65" s="97"/>
      <c r="I65" s="146"/>
      <c r="J65" s="95"/>
      <c r="K65" s="95"/>
      <c r="L65" s="136"/>
      <c r="M65" s="95"/>
      <c r="N65" s="91"/>
      <c r="O65" s="91"/>
      <c r="P65" s="104"/>
      <c r="Q65" s="104"/>
      <c r="R65" s="104"/>
      <c r="S65" s="104"/>
      <c r="T65" s="90"/>
      <c r="U65" s="90"/>
      <c r="V65" s="90"/>
      <c r="W65" s="90"/>
      <c r="X65" s="90"/>
      <c r="Y65" s="90"/>
      <c r="Z65" s="90"/>
      <c r="AA65" s="90"/>
      <c r="AB65" s="90"/>
      <c r="AC65" s="90"/>
      <c r="AD65" s="90"/>
      <c r="AE65" s="90"/>
      <c r="AF65" s="104"/>
      <c r="AG65" s="151"/>
      <c r="AH65" s="151"/>
      <c r="AI65" s="137"/>
      <c r="AJ65" s="95"/>
      <c r="AK65" s="154"/>
      <c r="AL65" s="101"/>
      <c r="AM65" s="101"/>
      <c r="AN65" s="91"/>
      <c r="AO65" s="90"/>
      <c r="AP65" s="90"/>
      <c r="AQ65" s="90"/>
      <c r="AR65" s="90"/>
      <c r="AS65" s="95"/>
      <c r="AT65" s="95"/>
    </row>
    <row r="66" spans="1:46" x14ac:dyDescent="0.3">
      <c r="A66" s="132"/>
      <c r="B66" s="132"/>
      <c r="C66" s="93"/>
      <c r="D66" s="93"/>
      <c r="E66" s="132"/>
      <c r="F66" s="152"/>
      <c r="G66" s="97"/>
      <c r="H66" s="95"/>
      <c r="I66" s="146"/>
      <c r="J66" s="95"/>
      <c r="K66" s="95"/>
      <c r="L66" s="136"/>
      <c r="M66" s="95"/>
      <c r="N66" s="91"/>
      <c r="O66" s="91"/>
      <c r="P66" s="104"/>
      <c r="Q66" s="104"/>
      <c r="R66" s="104"/>
      <c r="S66" s="104"/>
      <c r="T66" s="90"/>
      <c r="U66" s="90"/>
      <c r="V66" s="90"/>
      <c r="W66" s="90"/>
      <c r="X66" s="95"/>
      <c r="Y66" s="90"/>
      <c r="Z66" s="90"/>
      <c r="AA66" s="90"/>
      <c r="AB66" s="90"/>
      <c r="AC66" s="90"/>
      <c r="AD66" s="90"/>
      <c r="AE66" s="90"/>
      <c r="AF66" s="104"/>
      <c r="AG66" s="151"/>
      <c r="AH66" s="151"/>
      <c r="AI66" s="137"/>
      <c r="AJ66" s="95"/>
      <c r="AK66" s="154"/>
      <c r="AL66" s="101"/>
      <c r="AM66" s="101"/>
      <c r="AN66" s="90"/>
      <c r="AO66" s="90"/>
      <c r="AP66" s="90"/>
      <c r="AQ66" s="90"/>
      <c r="AR66" s="90"/>
      <c r="AS66" s="95"/>
      <c r="AT66" s="95"/>
    </row>
    <row r="67" spans="1:46" x14ac:dyDescent="0.3">
      <c r="A67" s="132"/>
      <c r="B67" s="93"/>
      <c r="C67" s="93"/>
      <c r="D67" s="93"/>
      <c r="E67" s="95"/>
      <c r="F67" s="108"/>
      <c r="G67" s="149"/>
      <c r="H67" s="134"/>
      <c r="I67" s="96"/>
      <c r="J67" s="95"/>
      <c r="K67" s="90"/>
      <c r="L67" s="91"/>
      <c r="M67" s="91"/>
      <c r="N67" s="104"/>
      <c r="O67" s="143"/>
      <c r="P67" s="155"/>
      <c r="Q67" s="155"/>
      <c r="R67" s="143"/>
      <c r="S67" s="91"/>
      <c r="T67" s="91"/>
      <c r="U67" s="91"/>
      <c r="V67" s="91"/>
      <c r="W67" s="91"/>
      <c r="X67" s="91"/>
      <c r="Y67" s="91"/>
      <c r="Z67" s="91"/>
      <c r="AA67" s="91"/>
      <c r="AB67" s="91"/>
      <c r="AC67" s="91"/>
      <c r="AD67" s="91"/>
      <c r="AE67" s="91"/>
      <c r="AF67" s="91"/>
      <c r="AG67" s="101"/>
      <c r="AH67" s="143"/>
      <c r="AI67" s="143"/>
      <c r="AJ67" s="90"/>
      <c r="AK67" s="90"/>
      <c r="AL67" s="91"/>
      <c r="AM67" s="91"/>
      <c r="AN67" s="91"/>
      <c r="AO67" s="91"/>
      <c r="AP67" s="90"/>
      <c r="AQ67" s="90"/>
      <c r="AR67" s="90"/>
      <c r="AS67" s="90"/>
      <c r="AT67" s="95"/>
    </row>
    <row r="68" spans="1:46" x14ac:dyDescent="0.3">
      <c r="A68" s="132"/>
      <c r="B68" s="90"/>
      <c r="C68" s="93"/>
      <c r="D68" s="94"/>
      <c r="E68" s="90"/>
      <c r="F68" s="108"/>
      <c r="G68" s="90"/>
      <c r="H68" s="95"/>
      <c r="I68" s="96"/>
      <c r="J68" s="97"/>
      <c r="K68" s="98"/>
      <c r="L68" s="99"/>
      <c r="M68" s="90"/>
      <c r="N68" s="104"/>
      <c r="O68" s="91"/>
      <c r="P68" s="91"/>
      <c r="Q68" s="91"/>
      <c r="R68" s="91"/>
      <c r="S68" s="91"/>
      <c r="T68" s="90"/>
      <c r="U68" s="95"/>
      <c r="V68" s="90"/>
      <c r="W68" s="90"/>
      <c r="X68" s="90"/>
      <c r="Y68" s="90"/>
      <c r="Z68" s="90"/>
      <c r="AA68" s="90"/>
      <c r="AB68" s="90"/>
      <c r="AC68" s="90"/>
      <c r="AD68" s="90"/>
      <c r="AE68" s="90"/>
      <c r="AF68" s="90"/>
      <c r="AG68" s="90"/>
      <c r="AH68" s="90"/>
      <c r="AI68" s="90"/>
      <c r="AJ68" s="90"/>
      <c r="AK68" s="95"/>
      <c r="AL68" s="90"/>
      <c r="AM68" s="90"/>
      <c r="AN68" s="90"/>
      <c r="AO68" s="90"/>
      <c r="AP68" s="90"/>
      <c r="AQ68" s="90"/>
      <c r="AR68" s="95"/>
      <c r="AS68" s="90"/>
      <c r="AT68" s="95"/>
    </row>
    <row r="69" spans="1:46" x14ac:dyDescent="0.3">
      <c r="A69" s="132"/>
      <c r="B69" s="90"/>
      <c r="C69" s="93"/>
      <c r="D69" s="94"/>
      <c r="E69" s="90"/>
      <c r="F69" s="108"/>
      <c r="G69" s="95"/>
      <c r="H69" s="95"/>
      <c r="I69" s="96"/>
      <c r="J69" s="97"/>
      <c r="K69" s="98"/>
      <c r="L69" s="99"/>
      <c r="M69" s="90"/>
      <c r="N69" s="91"/>
      <c r="O69" s="91"/>
      <c r="P69" s="91"/>
      <c r="Q69" s="91"/>
      <c r="R69" s="91"/>
      <c r="S69" s="91"/>
      <c r="T69" s="90"/>
      <c r="U69" s="95"/>
      <c r="V69" s="90"/>
      <c r="W69" s="90"/>
      <c r="X69" s="90"/>
      <c r="Y69" s="90"/>
      <c r="Z69" s="90"/>
      <c r="AA69" s="90"/>
      <c r="AB69" s="90"/>
      <c r="AC69" s="90"/>
      <c r="AD69" s="90"/>
      <c r="AE69" s="90"/>
      <c r="AF69" s="100"/>
      <c r="AG69" s="100"/>
      <c r="AH69" s="90"/>
      <c r="AI69" s="101"/>
      <c r="AJ69" s="90"/>
      <c r="AK69" s="95"/>
      <c r="AL69" s="90"/>
      <c r="AM69" s="90"/>
      <c r="AN69" s="90"/>
      <c r="AO69" s="101"/>
      <c r="AP69" s="90"/>
      <c r="AQ69" s="90"/>
      <c r="AR69" s="95"/>
      <c r="AS69" s="90"/>
      <c r="AT69" s="95"/>
    </row>
    <row r="70" spans="1:46" x14ac:dyDescent="0.3">
      <c r="A70" s="132"/>
      <c r="B70" s="90"/>
      <c r="C70" s="93"/>
      <c r="D70" s="94"/>
      <c r="E70" s="90"/>
      <c r="F70" s="108"/>
      <c r="G70" s="95"/>
      <c r="H70" s="95"/>
      <c r="I70" s="96"/>
      <c r="J70" s="64"/>
      <c r="K70" s="98"/>
      <c r="L70" s="99"/>
      <c r="M70" s="90"/>
      <c r="N70" s="91"/>
      <c r="O70" s="91"/>
      <c r="P70" s="91"/>
      <c r="Q70" s="91"/>
      <c r="R70" s="91"/>
      <c r="S70" s="91"/>
      <c r="T70" s="90"/>
      <c r="U70" s="90"/>
      <c r="V70" s="90"/>
      <c r="W70" s="90"/>
      <c r="X70" s="90"/>
      <c r="Y70" s="90"/>
      <c r="Z70" s="90"/>
      <c r="AA70" s="90"/>
      <c r="AB70" s="90"/>
      <c r="AC70" s="90"/>
      <c r="AD70" s="90"/>
      <c r="AE70" s="90"/>
      <c r="AF70" s="100"/>
      <c r="AG70" s="100"/>
      <c r="AH70" s="90"/>
      <c r="AI70" s="90"/>
      <c r="AJ70" s="90"/>
      <c r="AK70" s="95"/>
      <c r="AL70" s="90"/>
      <c r="AM70" s="90"/>
      <c r="AN70" s="90"/>
      <c r="AO70" s="101"/>
      <c r="AP70" s="90"/>
      <c r="AQ70" s="90"/>
      <c r="AR70" s="95"/>
      <c r="AS70" s="90"/>
      <c r="AT70" s="95"/>
    </row>
    <row r="71" spans="1:46" x14ac:dyDescent="0.3">
      <c r="A71" s="132"/>
      <c r="B71" s="90"/>
      <c r="C71" s="93"/>
      <c r="D71" s="94"/>
      <c r="E71" s="90"/>
      <c r="F71" s="108"/>
      <c r="G71" s="90"/>
      <c r="H71" s="95"/>
      <c r="I71" s="90"/>
      <c r="J71" s="97"/>
      <c r="K71" s="98"/>
      <c r="L71" s="99"/>
      <c r="M71" s="90"/>
      <c r="N71" s="91"/>
      <c r="O71" s="91"/>
      <c r="P71" s="91"/>
      <c r="Q71" s="91"/>
      <c r="R71" s="91"/>
      <c r="S71" s="91"/>
      <c r="T71" s="90"/>
      <c r="U71" s="90"/>
      <c r="V71" s="90"/>
      <c r="W71" s="90"/>
      <c r="X71" s="90"/>
      <c r="Y71" s="90"/>
      <c r="Z71" s="90"/>
      <c r="AA71" s="90"/>
      <c r="AB71" s="90"/>
      <c r="AC71" s="90"/>
      <c r="AD71" s="90"/>
      <c r="AE71" s="90"/>
      <c r="AF71" s="90"/>
      <c r="AG71" s="90"/>
      <c r="AH71" s="90"/>
      <c r="AI71" s="90"/>
      <c r="AJ71" s="90"/>
      <c r="AK71" s="95"/>
      <c r="AL71" s="90"/>
      <c r="AM71" s="90"/>
      <c r="AN71" s="90"/>
      <c r="AO71" s="90"/>
      <c r="AP71" s="90"/>
      <c r="AQ71" s="90"/>
      <c r="AR71" s="95"/>
      <c r="AS71" s="90"/>
      <c r="AT71" s="95"/>
    </row>
    <row r="72" spans="1:46" x14ac:dyDescent="0.3">
      <c r="A72" s="132"/>
      <c r="B72" s="90"/>
      <c r="C72" s="93"/>
      <c r="D72" s="93"/>
      <c r="E72" s="90"/>
      <c r="F72" s="108"/>
      <c r="G72" s="90"/>
      <c r="H72" s="95"/>
      <c r="I72" s="90"/>
      <c r="J72" s="98"/>
      <c r="K72" s="98"/>
      <c r="L72" s="99"/>
      <c r="M72" s="90"/>
      <c r="N72" s="91"/>
      <c r="O72" s="91"/>
      <c r="P72" s="91"/>
      <c r="Q72" s="91"/>
      <c r="R72" s="91"/>
      <c r="S72" s="91"/>
      <c r="T72" s="90"/>
      <c r="U72" s="90"/>
      <c r="V72" s="90"/>
      <c r="W72" s="90"/>
      <c r="X72" s="90"/>
      <c r="Y72" s="90"/>
      <c r="Z72" s="90"/>
      <c r="AA72" s="90"/>
      <c r="AB72" s="90"/>
      <c r="AC72" s="90"/>
      <c r="AD72" s="90"/>
      <c r="AE72" s="90"/>
      <c r="AF72" s="90"/>
      <c r="AG72" s="90"/>
      <c r="AH72" s="90"/>
      <c r="AI72" s="90"/>
      <c r="AJ72" s="90"/>
      <c r="AK72" s="95"/>
      <c r="AL72" s="90"/>
      <c r="AM72" s="90"/>
      <c r="AN72" s="90"/>
      <c r="AO72" s="90"/>
      <c r="AP72" s="90"/>
      <c r="AQ72" s="90"/>
      <c r="AR72" s="95"/>
      <c r="AS72" s="90"/>
      <c r="AT72" s="95"/>
    </row>
    <row r="73" spans="1:46" x14ac:dyDescent="0.3">
      <c r="A73" s="132"/>
      <c r="B73" s="90"/>
      <c r="C73" s="93"/>
      <c r="D73" s="93"/>
      <c r="E73" s="90"/>
      <c r="F73" s="108"/>
      <c r="G73" s="90"/>
      <c r="H73" s="95"/>
      <c r="I73" s="96"/>
      <c r="J73" s="98"/>
      <c r="K73" s="98"/>
      <c r="L73" s="99"/>
      <c r="M73" s="90"/>
      <c r="N73" s="91"/>
      <c r="O73" s="91"/>
      <c r="P73" s="91"/>
      <c r="Q73" s="91"/>
      <c r="R73" s="91"/>
      <c r="S73" s="91"/>
      <c r="T73" s="90"/>
      <c r="U73" s="90"/>
      <c r="V73" s="90"/>
      <c r="W73" s="90"/>
      <c r="X73" s="90"/>
      <c r="Y73" s="90"/>
      <c r="Z73" s="90"/>
      <c r="AA73" s="90"/>
      <c r="AB73" s="90"/>
      <c r="AC73" s="90"/>
      <c r="AD73" s="90"/>
      <c r="AE73" s="90"/>
      <c r="AF73" s="90"/>
      <c r="AG73" s="90"/>
      <c r="AH73" s="90"/>
      <c r="AI73" s="90"/>
      <c r="AJ73" s="90"/>
      <c r="AK73" s="95"/>
      <c r="AL73" s="90"/>
      <c r="AM73" s="90"/>
      <c r="AN73" s="90"/>
      <c r="AO73" s="90"/>
      <c r="AP73" s="90"/>
      <c r="AQ73" s="90"/>
      <c r="AR73" s="95"/>
      <c r="AS73" s="90"/>
      <c r="AT73" s="95"/>
    </row>
    <row r="74" spans="1:46" s="66" customFormat="1" ht="89.25" customHeight="1" x14ac:dyDescent="0.3">
      <c r="A74" s="132"/>
      <c r="B74" s="95"/>
      <c r="C74" s="102"/>
      <c r="D74" s="102"/>
      <c r="E74" s="113"/>
      <c r="F74" s="114"/>
      <c r="G74" s="113"/>
      <c r="H74" s="113"/>
      <c r="I74" s="90"/>
      <c r="J74" s="97"/>
      <c r="K74" s="97"/>
      <c r="L74" s="103"/>
      <c r="M74" s="95"/>
      <c r="N74" s="104"/>
      <c r="O74" s="104"/>
      <c r="P74" s="104"/>
      <c r="Q74" s="104"/>
      <c r="R74" s="104"/>
      <c r="S74" s="104"/>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row>
    <row r="75" spans="1:46" x14ac:dyDescent="0.3">
      <c r="A75" s="132"/>
      <c r="B75" s="95"/>
      <c r="C75" s="95"/>
      <c r="D75" s="115"/>
      <c r="E75" s="95"/>
      <c r="F75" s="108"/>
      <c r="G75" s="90"/>
      <c r="H75" s="90"/>
      <c r="I75" s="118"/>
      <c r="J75" s="98"/>
      <c r="K75" s="98"/>
      <c r="L75" s="99"/>
      <c r="M75" s="90"/>
      <c r="N75" s="91"/>
      <c r="O75" s="91"/>
      <c r="P75" s="91"/>
      <c r="Q75" s="91"/>
      <c r="R75" s="91"/>
      <c r="S75" s="91"/>
      <c r="T75" s="90"/>
      <c r="U75" s="90"/>
      <c r="V75" s="90"/>
      <c r="W75" s="90"/>
      <c r="X75" s="90"/>
      <c r="Y75" s="90"/>
      <c r="Z75" s="90"/>
      <c r="AA75" s="90"/>
      <c r="AB75" s="90"/>
      <c r="AC75" s="90"/>
      <c r="AD75" s="90"/>
      <c r="AE75" s="90"/>
      <c r="AF75" s="90"/>
      <c r="AG75" s="90"/>
      <c r="AH75" s="90"/>
      <c r="AI75" s="90"/>
      <c r="AJ75" s="90"/>
      <c r="AK75" s="66"/>
      <c r="AL75" s="90"/>
      <c r="AM75" s="90"/>
      <c r="AN75" s="90"/>
      <c r="AO75" s="90"/>
      <c r="AP75" s="90"/>
      <c r="AQ75" s="90"/>
      <c r="AR75" s="95"/>
      <c r="AS75" s="90"/>
      <c r="AT75" s="90"/>
    </row>
    <row r="76" spans="1:46" x14ac:dyDescent="0.3">
      <c r="A76" s="132"/>
      <c r="B76" s="113"/>
      <c r="C76" s="113"/>
      <c r="D76" s="116"/>
      <c r="E76" s="95"/>
      <c r="F76" s="108"/>
      <c r="G76" s="90"/>
      <c r="H76" s="90"/>
      <c r="I76" s="119"/>
      <c r="J76" s="98"/>
      <c r="K76" s="98"/>
      <c r="L76" s="99"/>
      <c r="M76" s="90"/>
      <c r="N76" s="91"/>
      <c r="O76" s="91"/>
      <c r="P76" s="91"/>
      <c r="Q76" s="91"/>
      <c r="R76" s="91"/>
      <c r="S76" s="91"/>
      <c r="T76" s="90"/>
      <c r="U76" s="90"/>
      <c r="V76" s="90"/>
      <c r="W76" s="90"/>
      <c r="X76" s="90"/>
      <c r="Y76" s="90"/>
      <c r="Z76" s="90"/>
      <c r="AA76" s="90"/>
      <c r="AB76" s="90"/>
      <c r="AC76" s="90"/>
      <c r="AD76" s="90"/>
      <c r="AE76" s="90"/>
      <c r="AF76" s="90"/>
      <c r="AG76" s="90"/>
      <c r="AH76" s="90"/>
      <c r="AI76" s="90"/>
      <c r="AJ76" s="90"/>
      <c r="AK76" s="90"/>
      <c r="AL76" s="105"/>
      <c r="AM76" s="90"/>
      <c r="AN76" s="90"/>
      <c r="AO76" s="90"/>
      <c r="AP76" s="90"/>
      <c r="AQ76" s="90"/>
      <c r="AR76" s="95"/>
      <c r="AS76" s="90"/>
      <c r="AT76" s="90"/>
    </row>
    <row r="77" spans="1:46" x14ac:dyDescent="0.3">
      <c r="A77" s="156"/>
      <c r="B77" s="90"/>
      <c r="C77" s="90"/>
      <c r="D77" s="117"/>
      <c r="E77" s="90"/>
      <c r="F77" s="108"/>
      <c r="G77" s="90"/>
      <c r="H77" s="90"/>
      <c r="I77" s="120"/>
    </row>
    <row r="78" spans="1:46" x14ac:dyDescent="0.3">
      <c r="A78" s="156"/>
      <c r="B78" s="90"/>
      <c r="C78" s="90"/>
      <c r="D78" s="117"/>
      <c r="E78" s="90"/>
      <c r="F78" s="108"/>
      <c r="G78" s="90"/>
      <c r="H78" s="90"/>
      <c r="I78" s="120"/>
    </row>
    <row r="79" spans="1:46" x14ac:dyDescent="0.3">
      <c r="A79" s="156"/>
      <c r="B79" s="132"/>
      <c r="C79" s="90"/>
      <c r="D79" s="117"/>
      <c r="E79" s="90"/>
      <c r="F79" s="108"/>
      <c r="G79" s="90"/>
      <c r="H79" s="90"/>
      <c r="I79" s="120"/>
    </row>
    <row r="80" spans="1:46" x14ac:dyDescent="0.3">
      <c r="A80" s="156"/>
      <c r="B80" s="132"/>
      <c r="C80" s="90"/>
      <c r="D80" s="117"/>
      <c r="E80" s="90"/>
      <c r="F80" s="108"/>
      <c r="G80" s="90"/>
      <c r="H80" s="90"/>
      <c r="I80" s="120"/>
    </row>
    <row r="81" spans="1:19" x14ac:dyDescent="0.3">
      <c r="A81" s="156"/>
      <c r="B81" s="132"/>
      <c r="C81" s="90"/>
      <c r="D81" s="117"/>
      <c r="E81" s="90"/>
      <c r="F81" s="108"/>
      <c r="G81" s="90"/>
      <c r="H81" s="90"/>
      <c r="I81" s="118"/>
    </row>
    <row r="82" spans="1:19" x14ac:dyDescent="0.3">
      <c r="A82" s="156"/>
      <c r="B82" s="132"/>
      <c r="C82" s="90"/>
      <c r="D82" s="117"/>
      <c r="E82" s="90"/>
      <c r="F82" s="108"/>
      <c r="G82" s="90"/>
      <c r="H82" s="90"/>
      <c r="I82" s="120"/>
    </row>
    <row r="83" spans="1:19" x14ac:dyDescent="0.3">
      <c r="A83" s="156"/>
      <c r="B83" s="132"/>
      <c r="C83" s="90"/>
      <c r="D83" s="117"/>
      <c r="E83" s="90"/>
      <c r="F83" s="108"/>
      <c r="G83" s="90"/>
      <c r="H83" s="90"/>
      <c r="I83" s="120"/>
    </row>
    <row r="84" spans="1:19" x14ac:dyDescent="0.3">
      <c r="A84" s="156"/>
      <c r="B84" s="132"/>
      <c r="C84" s="90"/>
      <c r="D84" s="117"/>
      <c r="E84" s="90"/>
      <c r="F84" s="108"/>
      <c r="G84" s="90"/>
      <c r="H84" s="90"/>
      <c r="I84" s="120"/>
    </row>
    <row r="85" spans="1:19" x14ac:dyDescent="0.3">
      <c r="A85" s="156"/>
      <c r="B85" s="132"/>
      <c r="C85" s="90"/>
      <c r="D85" s="117"/>
      <c r="E85" s="90"/>
      <c r="F85" s="108"/>
      <c r="G85" s="90"/>
      <c r="H85" s="90"/>
      <c r="I85" s="120"/>
    </row>
    <row r="86" spans="1:19" x14ac:dyDescent="0.3">
      <c r="A86" s="156"/>
      <c r="B86" s="150"/>
      <c r="C86" s="93"/>
      <c r="D86" s="121"/>
      <c r="E86" s="90"/>
      <c r="F86" s="108"/>
      <c r="G86" s="95"/>
      <c r="H86" s="90"/>
      <c r="I86" s="120"/>
      <c r="J86" s="122"/>
      <c r="S86" s="123"/>
    </row>
  </sheetData>
  <autoFilter ref="A14:XFC14" xr:uid="{00000000-0009-0000-0000-000000000000}"/>
  <mergeCells count="11">
    <mergeCell ref="AG13:AI13"/>
    <mergeCell ref="A1:S1"/>
    <mergeCell ref="A2:S2"/>
    <mergeCell ref="D4:F4"/>
    <mergeCell ref="D5:F5"/>
    <mergeCell ref="D6:F6"/>
    <mergeCell ref="D8:F8"/>
    <mergeCell ref="D9:F9"/>
    <mergeCell ref="N12:S12"/>
    <mergeCell ref="D7:F7"/>
    <mergeCell ref="N13:S13"/>
  </mergeCells>
  <hyperlinks>
    <hyperlink ref="I15" r:id="rId1" display="bhoir.p@gmail.com" xr:uid="{B3FF2D62-B32D-4436-9EA1-F25137318552}"/>
    <hyperlink ref="I16" r:id="rId2" xr:uid="{03520183-CE37-4F88-87F4-BC5D91681E03}"/>
  </hyperlinks>
  <pageMargins left="0.43307086614173229" right="0.11811023622047245" top="0.74803149606299213" bottom="0.74803149606299213" header="0.31496062992125984" footer="0.31496062992125984"/>
  <pageSetup paperSize="9" scale="36" fitToHeight="0" orientation="landscape" r:id="rId3"/>
  <legacyDrawing r:id="rId4"/>
  <extLst>
    <ext xmlns:x14="http://schemas.microsoft.com/office/spreadsheetml/2009/9/main" uri="{78C0D931-6437-407d-A8EE-F0AAD7539E65}">
      <x14:conditionalFormattings>
        <x14:conditionalFormatting xmlns:xm="http://schemas.microsoft.com/office/excel/2006/main">
          <x14:cfRule type="containsText" priority="22" operator="containsText" id="{E31DA131-FD38-4874-99B4-482EDA183FBC}">
            <xm:f>NOT(ISERROR(SEARCH("Not Required",T16)))</xm:f>
            <xm:f>"Not Required"</xm:f>
            <x14:dxf>
              <font>
                <color rgb="FF006100"/>
              </font>
              <fill>
                <patternFill>
                  <bgColor rgb="FFC6EFCE"/>
                </patternFill>
              </fill>
            </x14:dxf>
          </x14:cfRule>
          <x14:cfRule type="containsText" priority="23" operator="containsText" id="{BB63D73C-FCE0-49BE-ADB0-4FB24DD869AB}">
            <xm:f>NOT(ISERROR(SEARCH("Required",T16)))</xm:f>
            <xm:f>"Required"</xm:f>
            <x14:dxf>
              <font>
                <color rgb="FF9C5700"/>
              </font>
              <fill>
                <patternFill>
                  <bgColor rgb="FFFFEB9C"/>
                </patternFill>
              </fill>
            </x14:dxf>
          </x14:cfRule>
          <xm:sqref>T16:AE22</xm:sqref>
        </x14:conditionalFormatting>
        <x14:conditionalFormatting xmlns:xm="http://schemas.microsoft.com/office/excel/2006/main">
          <x14:cfRule type="containsText" priority="33" operator="containsText" id="{BB7F1ACD-94F7-490E-B280-413F968D8C88}">
            <xm:f>NOT(ISERROR(SEARCH("Not Required",T26)))</xm:f>
            <xm:f>"Not Required"</xm:f>
            <x14:dxf>
              <font>
                <color rgb="FF006100"/>
              </font>
              <fill>
                <patternFill>
                  <bgColor rgb="FFC6EFCE"/>
                </patternFill>
              </fill>
            </x14:dxf>
          </x14:cfRule>
          <x14:cfRule type="containsText" priority="34" operator="containsText" id="{3069595A-54B5-457C-822A-1CFDE0029A14}">
            <xm:f>NOT(ISERROR(SEARCH("Required",T26)))</xm:f>
            <xm:f>"Required"</xm:f>
            <x14:dxf>
              <font>
                <color rgb="FF9C5700"/>
              </font>
              <fill>
                <patternFill>
                  <bgColor rgb="FFFFEB9C"/>
                </patternFill>
              </fill>
            </x14:dxf>
          </x14:cfRule>
          <xm:sqref>T26:AE26</xm:sqref>
        </x14:conditionalFormatting>
        <x14:conditionalFormatting xmlns:xm="http://schemas.microsoft.com/office/excel/2006/main">
          <x14:cfRule type="containsText" priority="45" operator="containsText" id="{505834A7-6913-455B-80B5-0C47D49E045B}">
            <xm:f>NOT(ISERROR(SEARCH($P$5,U24)))</xm:f>
            <xm:f>$P$5</xm:f>
            <x14:dxf>
              <fill>
                <patternFill patternType="none">
                  <bgColor auto="1"/>
                </patternFill>
              </fill>
            </x14:dxf>
          </x14:cfRule>
          <x14:cfRule type="containsText" priority="46" operator="containsText" id="{BC040478-C912-4E05-AEDB-B3E1143BDA89}">
            <xm:f>NOT(ISERROR(SEARCH($P$6,U24)))</xm:f>
            <xm:f>$P$6</xm:f>
            <x14:dxf>
              <fill>
                <patternFill>
                  <bgColor rgb="FF92D050"/>
                </patternFill>
              </fill>
            </x14:dxf>
          </x14:cfRule>
          <x14:cfRule type="containsText" priority="47" operator="containsText" id="{EA3CC417-0F54-4E43-9268-0A52E0E12C91}">
            <xm:f>NOT(ISERROR(SEARCH($P$4,U24)))</xm:f>
            <xm:f>$P$4</xm:f>
            <x14:dxf>
              <font>
                <color auto="1"/>
              </font>
              <fill>
                <patternFill>
                  <bgColor rgb="FFFF99FF"/>
                </patternFill>
              </fill>
            </x14:dxf>
          </x14:cfRule>
          <xm:sqref>U24:U25 U28:U31 U33:U36 U38:U69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
  <sheetViews>
    <sheetView workbookViewId="0">
      <selection activeCell="G3" sqref="G3"/>
    </sheetView>
  </sheetViews>
  <sheetFormatPr defaultColWidth="8.77734375" defaultRowHeight="14.4" x14ac:dyDescent="0.3"/>
  <cols>
    <col min="2" max="2" width="16.44140625" bestFit="1" customWidth="1"/>
    <col min="3" max="3" width="9.77734375" bestFit="1" customWidth="1"/>
    <col min="4" max="4" width="10.44140625" bestFit="1" customWidth="1"/>
    <col min="5" max="5" width="10" bestFit="1" customWidth="1"/>
    <col min="6" max="6" width="39.77734375" bestFit="1" customWidth="1"/>
  </cols>
  <sheetData>
    <row r="2" spans="2:7" x14ac:dyDescent="0.3">
      <c r="B2" t="s">
        <v>58</v>
      </c>
      <c r="C2" t="s">
        <v>59</v>
      </c>
      <c r="D2" t="s">
        <v>60</v>
      </c>
      <c r="E2" t="s">
        <v>61</v>
      </c>
      <c r="F2" t="s">
        <v>62</v>
      </c>
      <c r="G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T4"/>
  <sheetViews>
    <sheetView workbookViewId="0">
      <selection activeCell="A2" sqref="A2:XFD4"/>
    </sheetView>
  </sheetViews>
  <sheetFormatPr defaultColWidth="8.77734375" defaultRowHeight="14.4" x14ac:dyDescent="0.3"/>
  <sheetData>
    <row r="2" spans="1:46" s="87" customFormat="1" x14ac:dyDescent="0.3">
      <c r="A2" s="50"/>
      <c r="B2" s="50"/>
      <c r="C2" s="88"/>
      <c r="D2" s="88"/>
      <c r="E2" s="50"/>
      <c r="F2" s="107"/>
      <c r="G2" s="54"/>
      <c r="H2" s="54"/>
      <c r="I2" s="109"/>
      <c r="J2" s="54"/>
      <c r="K2" s="54"/>
      <c r="L2" s="55"/>
      <c r="M2" s="54"/>
      <c r="N2" s="56"/>
      <c r="O2" s="56"/>
      <c r="P2" s="57"/>
      <c r="Q2" s="57"/>
      <c r="R2" s="57"/>
      <c r="S2" s="57"/>
      <c r="T2" s="58"/>
      <c r="U2" s="58"/>
      <c r="V2" s="58"/>
      <c r="W2" s="58"/>
      <c r="X2" s="58"/>
      <c r="Y2" s="58"/>
      <c r="Z2" s="58"/>
      <c r="AA2" s="58"/>
      <c r="AB2" s="58"/>
      <c r="AC2" s="58"/>
      <c r="AD2" s="58"/>
      <c r="AE2" s="58"/>
      <c r="AF2" s="60"/>
      <c r="AG2" s="60"/>
      <c r="AH2" s="86"/>
      <c r="AI2" s="60"/>
      <c r="AJ2" s="54"/>
      <c r="AK2" s="61"/>
      <c r="AL2" s="89"/>
      <c r="AM2" s="56"/>
      <c r="AN2" s="89"/>
      <c r="AO2" s="89"/>
      <c r="AP2" s="58"/>
      <c r="AQ2" s="51"/>
      <c r="AR2" s="58"/>
      <c r="AS2" s="54"/>
      <c r="AT2" s="54"/>
    </row>
    <row r="4" spans="1:46" s="63" customFormat="1" x14ac:dyDescent="0.3">
      <c r="A4" s="50"/>
      <c r="B4" s="50"/>
      <c r="C4" s="51"/>
      <c r="D4" s="51"/>
      <c r="E4" s="50"/>
      <c r="F4" s="52"/>
      <c r="G4" s="53"/>
      <c r="H4" s="53"/>
      <c r="I4" s="110"/>
      <c r="J4" s="54"/>
      <c r="K4" s="54"/>
      <c r="L4" s="55"/>
      <c r="M4" s="54"/>
      <c r="N4" s="56"/>
      <c r="O4" s="56"/>
      <c r="P4" s="57"/>
      <c r="Q4" s="57"/>
      <c r="R4" s="57"/>
      <c r="S4" s="57"/>
      <c r="T4" s="58"/>
      <c r="U4" s="58"/>
      <c r="V4" s="58"/>
      <c r="W4" s="58"/>
      <c r="X4" s="58"/>
      <c r="Y4" s="58"/>
      <c r="Z4" s="58"/>
      <c r="AA4" s="58"/>
      <c r="AB4" s="58"/>
      <c r="AC4" s="58"/>
      <c r="AD4" s="58"/>
      <c r="AE4" s="58"/>
      <c r="AF4" s="57"/>
      <c r="AG4" s="59"/>
      <c r="AH4" s="59"/>
      <c r="AI4" s="60"/>
      <c r="AJ4" s="54"/>
      <c r="AK4" s="92"/>
      <c r="AL4" s="62"/>
      <c r="AM4" s="62"/>
      <c r="AN4" s="56"/>
      <c r="AO4" s="58"/>
      <c r="AP4" s="58"/>
      <c r="AQ4" s="58"/>
      <c r="AR4" s="58"/>
      <c r="AS4" s="54"/>
      <c r="AT4" s="54"/>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id="{9F968466-B8B2-45BD-8B14-5490555EA373}">
            <xm:f>NOT(ISERROR(SEARCH("Not Required",T2)))</xm:f>
            <xm:f>"Not Required"</xm:f>
            <x14:dxf>
              <font>
                <color rgb="FF006100"/>
              </font>
              <fill>
                <patternFill>
                  <bgColor rgb="FFC6EFCE"/>
                </patternFill>
              </fill>
            </x14:dxf>
          </x14:cfRule>
          <x14:cfRule type="containsText" priority="5" operator="containsText" id="{C6B9BE10-71F2-49BE-B8B5-81329ACDA875}">
            <xm:f>NOT(ISERROR(SEARCH("Required",T2)))</xm:f>
            <xm:f>"Required"</xm:f>
            <x14:dxf>
              <font>
                <color rgb="FF9C5700"/>
              </font>
              <fill>
                <patternFill>
                  <bgColor rgb="FFFFEB9C"/>
                </patternFill>
              </fill>
            </x14:dxf>
          </x14:cfRule>
          <xm:sqref>T2:AE2</xm:sqref>
        </x14:conditionalFormatting>
        <x14:conditionalFormatting xmlns:xm="http://schemas.microsoft.com/office/excel/2006/main">
          <x14:cfRule type="containsText" priority="1" operator="containsText" id="{02CF6528-9F69-4EB2-B3A3-9CB33E46FD3B}">
            <xm:f>NOT(ISERROR(SEARCH($P$5,U4)))</xm:f>
            <xm:f>$P$5</xm:f>
            <x14:dxf>
              <fill>
                <patternFill patternType="none">
                  <bgColor auto="1"/>
                </patternFill>
              </fill>
            </x14:dxf>
          </x14:cfRule>
          <x14:cfRule type="containsText" priority="2" operator="containsText" id="{B2D7BEA2-8CFF-4048-94AF-C64D3839C2AB}">
            <xm:f>NOT(ISERROR(SEARCH($P$6,U4)))</xm:f>
            <xm:f>$P$6</xm:f>
            <x14:dxf>
              <fill>
                <patternFill>
                  <bgColor rgb="FF92D050"/>
                </patternFill>
              </fill>
            </x14:dxf>
          </x14:cfRule>
          <x14:cfRule type="containsText" priority="3" operator="containsText" id="{0B87EFF0-2E87-44AB-8058-0F2B8E8E5B00}">
            <xm:f>NOT(ISERROR(SEARCH($P$4,U4)))</xm:f>
            <xm:f>$P$4</xm:f>
            <x14:dxf>
              <font>
                <color auto="1"/>
              </font>
              <fill>
                <patternFill>
                  <bgColor rgb="FFFF99FF"/>
                </patternFill>
              </fill>
            </x14:dxf>
          </x14:cfRule>
          <xm:sqref>U4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0"/>
  <sheetViews>
    <sheetView showGridLines="0" zoomScaleNormal="100" zoomScaleSheetLayoutView="70" workbookViewId="0">
      <selection activeCell="E5" sqref="E5"/>
    </sheetView>
  </sheetViews>
  <sheetFormatPr defaultColWidth="9.21875" defaultRowHeight="14.4" x14ac:dyDescent="0.3"/>
  <cols>
    <col min="1" max="1" width="7.21875" style="9" customWidth="1"/>
    <col min="2" max="2" width="27.21875" style="2" bestFit="1" customWidth="1"/>
    <col min="3" max="3" width="11" style="9" customWidth="1"/>
    <col min="4" max="4" width="19.21875" style="3" customWidth="1"/>
    <col min="5" max="5" width="39.21875" style="3" customWidth="1"/>
    <col min="6" max="6" width="21.77734375" style="3" bestFit="1" customWidth="1"/>
    <col min="7" max="7" width="21.77734375" style="3" customWidth="1"/>
    <col min="8" max="8" width="20.44140625" style="3" customWidth="1"/>
    <col min="9" max="9" width="22" style="3" bestFit="1" customWidth="1"/>
    <col min="10" max="10" width="22" style="3" customWidth="1"/>
    <col min="11" max="11" width="22.44140625" style="3" bestFit="1" customWidth="1"/>
    <col min="12" max="12" width="14.21875" style="3" customWidth="1"/>
    <col min="13" max="13" width="12.21875" style="3" customWidth="1"/>
    <col min="14" max="14" width="12.44140625" style="3" customWidth="1"/>
    <col min="15" max="15" width="11.44140625" style="3" customWidth="1"/>
    <col min="16" max="16" width="9.21875" style="3"/>
    <col min="17" max="17" width="10.44140625" style="3" customWidth="1"/>
    <col min="18" max="18" width="9.21875" style="3"/>
    <col min="19" max="19" width="10.21875" style="3" customWidth="1"/>
    <col min="20" max="21" width="9.21875" style="3"/>
    <col min="22" max="22" width="11.44140625" style="3" customWidth="1"/>
    <col min="23" max="23" width="11.77734375" style="3" customWidth="1"/>
    <col min="24" max="24" width="9.21875" style="3"/>
    <col min="25" max="25" width="9.44140625" style="3" customWidth="1"/>
    <col min="26" max="26" width="11.44140625" style="3" customWidth="1"/>
    <col min="27" max="27" width="9.44140625" style="3" customWidth="1"/>
    <col min="28" max="28" width="11.21875" style="3" customWidth="1"/>
    <col min="29" max="29" width="17" style="3" customWidth="1"/>
    <col min="30" max="30" width="30.77734375" style="3" customWidth="1"/>
    <col min="31" max="31" width="13.44140625" style="3" customWidth="1"/>
    <col min="32" max="16384" width="9.21875" style="3"/>
  </cols>
  <sheetData>
    <row r="1" spans="1:33" ht="18" x14ac:dyDescent="0.3">
      <c r="A1" s="188" t="s">
        <v>0</v>
      </c>
      <c r="B1" s="189"/>
      <c r="C1" s="189"/>
      <c r="D1" s="189"/>
      <c r="E1" s="189"/>
      <c r="F1" s="189"/>
      <c r="G1" s="189"/>
      <c r="H1" s="189"/>
      <c r="I1" s="189"/>
      <c r="J1" s="189"/>
      <c r="K1" s="189"/>
      <c r="AC1" s="171"/>
      <c r="AD1" s="171"/>
      <c r="AE1" s="171"/>
    </row>
    <row r="2" spans="1:33" x14ac:dyDescent="0.3">
      <c r="A2" s="190" t="s">
        <v>1</v>
      </c>
      <c r="B2" s="191"/>
      <c r="C2" s="191"/>
      <c r="D2" s="191"/>
      <c r="E2" s="191"/>
      <c r="F2" s="191"/>
      <c r="G2" s="191"/>
      <c r="H2" s="191"/>
      <c r="I2" s="191"/>
      <c r="J2" s="191"/>
      <c r="K2" s="191"/>
      <c r="AC2" s="48"/>
      <c r="AD2" s="48"/>
      <c r="AE2" s="30"/>
    </row>
    <row r="3" spans="1:33" ht="15" thickBot="1" x14ac:dyDescent="0.35">
      <c r="A3" s="1"/>
      <c r="AC3" s="31"/>
      <c r="AD3" s="31"/>
      <c r="AE3" s="32"/>
    </row>
    <row r="4" spans="1:33" x14ac:dyDescent="0.3">
      <c r="A4" s="1"/>
      <c r="B4" s="192" t="s">
        <v>2</v>
      </c>
      <c r="C4" s="193"/>
      <c r="D4" s="193"/>
      <c r="E4" s="12" t="s">
        <v>63</v>
      </c>
      <c r="H4" s="35"/>
      <c r="K4" s="35"/>
      <c r="AC4" s="31"/>
      <c r="AD4" s="31"/>
      <c r="AE4" s="32"/>
    </row>
    <row r="5" spans="1:33" x14ac:dyDescent="0.3">
      <c r="A5" s="1"/>
      <c r="B5" s="178" t="s">
        <v>3</v>
      </c>
      <c r="C5" s="179"/>
      <c r="D5" s="179"/>
      <c r="E5" s="13" t="s">
        <v>64</v>
      </c>
      <c r="AC5" s="31"/>
      <c r="AD5" s="31"/>
      <c r="AE5" s="32"/>
    </row>
    <row r="6" spans="1:33" x14ac:dyDescent="0.3">
      <c r="A6" s="1"/>
      <c r="B6" s="178" t="s">
        <v>4</v>
      </c>
      <c r="C6" s="179"/>
      <c r="D6" s="179"/>
      <c r="E6" s="14">
        <v>44662</v>
      </c>
      <c r="AC6" s="31"/>
      <c r="AD6" s="31"/>
      <c r="AE6" s="32"/>
    </row>
    <row r="7" spans="1:33" x14ac:dyDescent="0.3">
      <c r="A7" s="1"/>
      <c r="B7" s="178" t="s">
        <v>5</v>
      </c>
      <c r="C7" s="179"/>
      <c r="D7" s="179"/>
      <c r="E7" s="14"/>
      <c r="AC7" s="33"/>
      <c r="AD7" s="33"/>
      <c r="AE7" s="33"/>
    </row>
    <row r="8" spans="1:33" x14ac:dyDescent="0.3">
      <c r="A8" s="1"/>
      <c r="B8" s="178" t="s">
        <v>6</v>
      </c>
      <c r="C8" s="179"/>
      <c r="D8" s="179"/>
      <c r="E8" s="14"/>
    </row>
    <row r="9" spans="1:33" ht="15" thickBot="1" x14ac:dyDescent="0.35">
      <c r="A9" s="1"/>
      <c r="B9" s="180" t="s">
        <v>7</v>
      </c>
      <c r="C9" s="181"/>
      <c r="D9" s="181"/>
      <c r="E9" s="15"/>
    </row>
    <row r="10" spans="1:33" x14ac:dyDescent="0.3">
      <c r="A10" s="1"/>
    </row>
    <row r="11" spans="1:33" ht="18" x14ac:dyDescent="0.3">
      <c r="A11" s="182" t="s">
        <v>65</v>
      </c>
      <c r="B11" s="183"/>
      <c r="C11" s="183"/>
      <c r="D11" s="183"/>
      <c r="E11" s="183"/>
      <c r="F11" s="183"/>
      <c r="G11" s="183"/>
      <c r="H11" s="183"/>
      <c r="I11" s="183"/>
      <c r="J11" s="183"/>
      <c r="K11" s="183"/>
      <c r="L11" s="36"/>
      <c r="M11" s="36"/>
      <c r="N11" s="36"/>
      <c r="O11" s="36"/>
      <c r="P11" s="36"/>
      <c r="Q11" s="36"/>
      <c r="R11" s="36"/>
      <c r="S11" s="36"/>
      <c r="T11" s="36"/>
      <c r="U11" s="36"/>
      <c r="V11" s="36"/>
      <c r="W11" s="36"/>
      <c r="X11" s="36"/>
      <c r="Y11" s="36"/>
      <c r="Z11" s="36"/>
      <c r="AA11" s="36"/>
      <c r="AB11" s="36"/>
      <c r="AC11" s="36"/>
      <c r="AD11" s="36"/>
    </row>
    <row r="12" spans="1:33" x14ac:dyDescent="0.3">
      <c r="A12" s="1"/>
      <c r="I12" s="184" t="s">
        <v>9</v>
      </c>
      <c r="J12" s="184"/>
      <c r="K12" s="184"/>
    </row>
    <row r="13" spans="1:33" s="16" customFormat="1" ht="17.399999999999999" x14ac:dyDescent="0.3">
      <c r="A13" s="185" t="s">
        <v>66</v>
      </c>
      <c r="B13" s="186"/>
      <c r="C13" s="186"/>
      <c r="D13" s="186"/>
      <c r="E13" s="186"/>
      <c r="F13" s="186"/>
      <c r="G13" s="186"/>
      <c r="H13" s="186"/>
      <c r="I13" s="186"/>
      <c r="J13" s="186"/>
      <c r="K13" s="186"/>
    </row>
    <row r="14" spans="1:33" s="9" customFormat="1" x14ac:dyDescent="0.3">
      <c r="A14" s="187" t="s">
        <v>13</v>
      </c>
      <c r="B14" s="172" t="s">
        <v>67</v>
      </c>
      <c r="C14" s="172" t="s">
        <v>17</v>
      </c>
      <c r="D14" s="172" t="s">
        <v>68</v>
      </c>
      <c r="E14" s="172" t="s">
        <v>69</v>
      </c>
      <c r="F14" s="172" t="s">
        <v>21</v>
      </c>
      <c r="G14" s="172" t="s">
        <v>70</v>
      </c>
      <c r="H14" s="172" t="s">
        <v>71</v>
      </c>
      <c r="I14" s="172" t="s">
        <v>72</v>
      </c>
      <c r="J14" s="172"/>
      <c r="K14" s="173"/>
      <c r="L14" s="174" t="s">
        <v>73</v>
      </c>
      <c r="M14" s="174"/>
      <c r="N14" s="174"/>
      <c r="O14" s="174"/>
      <c r="P14" s="174"/>
      <c r="Q14" s="174"/>
      <c r="R14" s="174"/>
      <c r="S14" s="174"/>
      <c r="T14" s="174"/>
      <c r="U14" s="174"/>
      <c r="V14" s="174"/>
      <c r="W14" s="174"/>
      <c r="X14" s="174"/>
      <c r="Y14" s="175"/>
      <c r="Z14" s="177" t="s">
        <v>74</v>
      </c>
      <c r="AA14" s="177"/>
      <c r="AB14" s="177"/>
      <c r="AC14" s="176" t="s">
        <v>75</v>
      </c>
      <c r="AD14" s="174" t="s">
        <v>76</v>
      </c>
      <c r="AE14" s="174" t="s">
        <v>55</v>
      </c>
    </row>
    <row r="15" spans="1:33" s="9" customFormat="1" ht="72.75" customHeight="1" x14ac:dyDescent="0.3">
      <c r="A15" s="187"/>
      <c r="B15" s="172"/>
      <c r="C15" s="172"/>
      <c r="D15" s="172"/>
      <c r="E15" s="172"/>
      <c r="F15" s="172"/>
      <c r="G15" s="172"/>
      <c r="H15" s="172"/>
      <c r="I15" s="47" t="s">
        <v>77</v>
      </c>
      <c r="J15" s="47" t="s">
        <v>27</v>
      </c>
      <c r="K15" s="49" t="s">
        <v>31</v>
      </c>
      <c r="L15" s="39" t="s">
        <v>78</v>
      </c>
      <c r="M15" s="39" t="s">
        <v>79</v>
      </c>
      <c r="N15" s="39" t="s">
        <v>80</v>
      </c>
      <c r="O15" s="39" t="s">
        <v>81</v>
      </c>
      <c r="P15" s="39" t="s">
        <v>82</v>
      </c>
      <c r="Q15" s="39" t="s">
        <v>83</v>
      </c>
      <c r="R15" s="39" t="s">
        <v>84</v>
      </c>
      <c r="S15" s="39" t="s">
        <v>85</v>
      </c>
      <c r="T15" s="39" t="s">
        <v>86</v>
      </c>
      <c r="U15" s="39" t="s">
        <v>87</v>
      </c>
      <c r="V15" s="39" t="s">
        <v>43</v>
      </c>
      <c r="W15" s="39" t="s">
        <v>88</v>
      </c>
      <c r="X15" s="39" t="s">
        <v>89</v>
      </c>
      <c r="Y15" s="40" t="s">
        <v>90</v>
      </c>
      <c r="Z15" s="43" t="s">
        <v>77</v>
      </c>
      <c r="AA15" s="43" t="s">
        <v>27</v>
      </c>
      <c r="AB15" s="44" t="s">
        <v>91</v>
      </c>
      <c r="AC15" s="176"/>
      <c r="AD15" s="174"/>
      <c r="AE15" s="174"/>
    </row>
    <row r="16" spans="1:33" ht="73.5" customHeight="1" x14ac:dyDescent="0.3">
      <c r="A16" s="19">
        <v>1</v>
      </c>
      <c r="B16" s="18"/>
      <c r="C16" s="17"/>
      <c r="D16" s="20"/>
      <c r="E16" s="17"/>
      <c r="F16" s="21"/>
      <c r="G16" s="17"/>
      <c r="H16" s="17"/>
      <c r="I16" s="10"/>
      <c r="J16" s="10"/>
      <c r="K16" s="25">
        <f t="shared" ref="K16:K17" si="0">SUM(I16:J16)</f>
        <v>0</v>
      </c>
      <c r="L16" s="37"/>
      <c r="M16" s="37"/>
      <c r="N16" s="37"/>
      <c r="O16" s="37"/>
      <c r="P16" s="37"/>
      <c r="Q16" s="37"/>
      <c r="R16" s="37"/>
      <c r="S16" s="37"/>
      <c r="T16" s="37"/>
      <c r="U16" s="37"/>
      <c r="V16" s="37"/>
      <c r="W16" s="37"/>
      <c r="X16" s="37"/>
      <c r="Y16" s="37"/>
      <c r="Z16" s="41"/>
      <c r="AA16" s="41"/>
      <c r="AB16" s="42">
        <f t="shared" ref="AB16:AB17" si="1">SUM(Z16:AA16)</f>
        <v>0</v>
      </c>
      <c r="AC16" s="45"/>
      <c r="AD16" s="29"/>
      <c r="AE16" s="34"/>
      <c r="AG16" s="22"/>
    </row>
    <row r="17" spans="1:33" ht="69" customHeight="1" x14ac:dyDescent="0.3">
      <c r="A17" s="19"/>
      <c r="B17" s="18"/>
      <c r="C17" s="17"/>
      <c r="D17" s="20"/>
      <c r="E17" s="17"/>
      <c r="F17" s="21"/>
      <c r="G17" s="17"/>
      <c r="H17" s="17"/>
      <c r="I17" s="10"/>
      <c r="J17" s="10"/>
      <c r="K17" s="25">
        <f t="shared" si="0"/>
        <v>0</v>
      </c>
      <c r="L17" s="37"/>
      <c r="M17" s="37"/>
      <c r="N17" s="37"/>
      <c r="O17" s="37"/>
      <c r="P17" s="37"/>
      <c r="Q17" s="37"/>
      <c r="R17" s="37"/>
      <c r="S17" s="37"/>
      <c r="T17" s="37"/>
      <c r="U17" s="37"/>
      <c r="V17" s="37"/>
      <c r="W17" s="37"/>
      <c r="X17" s="37"/>
      <c r="Y17" s="37"/>
      <c r="Z17" s="23"/>
      <c r="AA17" s="23"/>
      <c r="AB17" s="27">
        <f t="shared" si="1"/>
        <v>0</v>
      </c>
      <c r="AC17" s="45"/>
      <c r="AD17" s="29"/>
      <c r="AE17" s="37"/>
      <c r="AG17" s="22"/>
    </row>
    <row r="18" spans="1:33" x14ac:dyDescent="0.3">
      <c r="A18" s="11"/>
      <c r="B18" s="5"/>
      <c r="C18" s="4"/>
      <c r="D18" s="5"/>
      <c r="E18" s="6"/>
      <c r="F18" s="7"/>
      <c r="G18" s="7"/>
      <c r="H18" s="6"/>
      <c r="I18" s="8">
        <f>SUM(I16:I17)</f>
        <v>0</v>
      </c>
      <c r="J18" s="8">
        <f>SUM(J16:J17)</f>
        <v>0</v>
      </c>
      <c r="K18" s="26">
        <f>SUM(I18:J18)</f>
        <v>0</v>
      </c>
      <c r="L18" s="37"/>
      <c r="M18" s="37"/>
      <c r="N18" s="37"/>
      <c r="O18" s="37"/>
      <c r="P18" s="37"/>
      <c r="Q18" s="37"/>
      <c r="R18" s="37"/>
      <c r="S18" s="37"/>
      <c r="T18" s="37"/>
      <c r="U18" s="37"/>
      <c r="V18" s="37"/>
      <c r="W18" s="37"/>
      <c r="X18" s="37"/>
      <c r="Y18" s="37"/>
      <c r="Z18" s="24">
        <f>SUM(Z16:Z17)</f>
        <v>0</v>
      </c>
      <c r="AA18" s="24">
        <f>SUM(AA16:AA17)</f>
        <v>0</v>
      </c>
      <c r="AB18" s="28">
        <f>SUM(Z18:AA18)</f>
        <v>0</v>
      </c>
      <c r="AC18" s="46"/>
      <c r="AD18" s="37"/>
      <c r="AE18" s="37"/>
    </row>
    <row r="20" spans="1:33" x14ac:dyDescent="0.3">
      <c r="K20" s="38"/>
    </row>
  </sheetData>
  <mergeCells count="26">
    <mergeCell ref="B7:D7"/>
    <mergeCell ref="A1:K1"/>
    <mergeCell ref="A2:K2"/>
    <mergeCell ref="B4:D4"/>
    <mergeCell ref="B5:D5"/>
    <mergeCell ref="B6:D6"/>
    <mergeCell ref="A14:A15"/>
    <mergeCell ref="B14:B15"/>
    <mergeCell ref="C14:C15"/>
    <mergeCell ref="D14:D15"/>
    <mergeCell ref="E14:E15"/>
    <mergeCell ref="B8:D8"/>
    <mergeCell ref="B9:D9"/>
    <mergeCell ref="A11:K11"/>
    <mergeCell ref="I12:K12"/>
    <mergeCell ref="A13:K13"/>
    <mergeCell ref="AC1:AE1"/>
    <mergeCell ref="I14:K14"/>
    <mergeCell ref="F14:F15"/>
    <mergeCell ref="G14:G15"/>
    <mergeCell ref="H14:H15"/>
    <mergeCell ref="L14:Y14"/>
    <mergeCell ref="AC14:AC15"/>
    <mergeCell ref="AD14:AD15"/>
    <mergeCell ref="Z14:AB14"/>
    <mergeCell ref="AE14:AE15"/>
  </mergeCells>
  <pageMargins left="0.43307086614173229" right="0.11811023622047245"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Creditors List OC </vt:lpstr>
      <vt:lpstr>Summary of OC </vt:lpstr>
      <vt:lpstr>Not received form B</vt:lpstr>
      <vt:lpstr>Employee and workmen List</vt:lpstr>
      <vt:lpstr>'Creditors List OC '!Print_Area</vt:lpstr>
      <vt:lpstr>'Employee and workmen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 sai ram</dc:creator>
  <cp:keywords/>
  <dc:description/>
  <cp:lastModifiedBy>Nilesh Mishra</cp:lastModifiedBy>
  <cp:revision/>
  <dcterms:created xsi:type="dcterms:W3CDTF">2017-10-21T13:22:07Z</dcterms:created>
  <dcterms:modified xsi:type="dcterms:W3CDTF">2024-01-11T14:04:39Z</dcterms:modified>
  <cp:category/>
  <cp:contentStatus/>
</cp:coreProperties>
</file>